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Users/matthew.greco/Desktop/Work/Monthly Metrics/"/>
    </mc:Choice>
  </mc:AlternateContent>
  <xr:revisionPtr revIDLastSave="0" documentId="13_ncr:1_{07D795EC-7419-5544-9C81-A6AC75A779C7}" xr6:coauthVersionLast="47" xr6:coauthVersionMax="47" xr10:uidLastSave="{00000000-0000-0000-0000-000000000000}"/>
  <bookViews>
    <workbookView xWindow="0" yWindow="760" windowWidth="34560" windowHeight="19800" xr2:uid="{00000000-000D-0000-FFFF-FFFF00000000}"/>
  </bookViews>
  <sheets>
    <sheet name="Monthly Metrics" sheetId="1" r:id="rId1"/>
    <sheet name="Disclosures and Definitions" sheetId="2" r:id="rId2"/>
  </sheets>
  <definedNames>
    <definedName name="_xlnm.Print_Area" localSheetId="1">'Disclosures and Definitions'!$A$1:$A$42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1" i="1" l="1"/>
  <c r="S31" i="1"/>
  <c r="T29" i="1"/>
  <c r="S29" i="1"/>
  <c r="T28" i="1"/>
  <c r="S28" i="1"/>
  <c r="T27" i="1"/>
  <c r="S27" i="1"/>
  <c r="T26" i="1"/>
  <c r="S26" i="1"/>
  <c r="T23" i="1"/>
  <c r="S23" i="1"/>
  <c r="T22" i="1"/>
  <c r="S22" i="1"/>
  <c r="T21" i="1"/>
  <c r="S21" i="1"/>
  <c r="T18" i="1"/>
  <c r="S18" i="1"/>
  <c r="T17" i="1"/>
  <c r="S17" i="1"/>
  <c r="T16" i="1"/>
  <c r="S16" i="1"/>
  <c r="T14" i="1"/>
  <c r="S14" i="1"/>
  <c r="T10" i="1"/>
  <c r="S10" i="1"/>
  <c r="T7" i="1"/>
  <c r="S7" i="1"/>
</calcChain>
</file>

<file path=xl/sharedStrings.xml><?xml version="1.0" encoding="utf-8"?>
<sst xmlns="http://schemas.openxmlformats.org/spreadsheetml/2006/main" count="89" uniqueCount="86">
  <si>
    <t>Change</t>
  </si>
  <si>
    <t>Jun</t>
  </si>
  <si>
    <t>Aug</t>
  </si>
  <si>
    <t>Sep</t>
  </si>
  <si>
    <t>Oct</t>
  </si>
  <si>
    <t>Nov</t>
  </si>
  <si>
    <t>Dec</t>
  </si>
  <si>
    <t>Jan</t>
  </si>
  <si>
    <t>Feb</t>
  </si>
  <si>
    <t>Mar</t>
  </si>
  <si>
    <t>Apr</t>
  </si>
  <si>
    <t>May</t>
  </si>
  <si>
    <t>Jul</t>
  </si>
  <si>
    <t>Total AUC</t>
  </si>
  <si>
    <t>Trading</t>
  </si>
  <si>
    <t xml:space="preserve">   Equity ($B)</t>
  </si>
  <si>
    <t xml:space="preserve">   Crypto ($B)</t>
  </si>
  <si>
    <t>Margin Book</t>
  </si>
  <si>
    <t>Assets Under Custody (AUC) ($B)</t>
  </si>
  <si>
    <t>Net Deposits</t>
  </si>
  <si>
    <t>Daily Average Revenue Trades (DARTs) (M)</t>
  </si>
  <si>
    <t>Total Trading Volumes</t>
  </si>
  <si>
    <t>Gold</t>
  </si>
  <si>
    <t>Non-Gold</t>
  </si>
  <si>
    <t xml:space="preserve">   Equity</t>
  </si>
  <si>
    <t xml:space="preserve">   Crypto</t>
  </si>
  <si>
    <t xml:space="preserve">   Options</t>
  </si>
  <si>
    <t>Total Cash Sweep</t>
  </si>
  <si>
    <t>Definitions</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</si>
  <si>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</si>
  <si>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Disclosures</t>
  </si>
  <si>
    <t>M/M</t>
  </si>
  <si>
    <t>Y/Y</t>
  </si>
  <si>
    <t>Monthly Metric Reports:</t>
  </si>
  <si>
    <t>Additional Information:</t>
  </si>
  <si>
    <t>Trademarks</t>
  </si>
  <si>
    <t xml:space="preserve">   Options Contracts (M)</t>
  </si>
  <si>
    <t>Trading Days (Equities and Options)</t>
  </si>
  <si>
    <t>NM</t>
  </si>
  <si>
    <t>Total Securities Lending Revenue ($M)</t>
  </si>
  <si>
    <t>Funded Customer Growth (M)</t>
  </si>
  <si>
    <t>(M - in millions, B - in billions)</t>
  </si>
  <si>
    <t>2024 Product Progress Announcements</t>
  </si>
  <si>
    <t>1/11 - Robinhood Adds New Spot Bitcoin ETFs</t>
  </si>
  <si>
    <t>2/15 - New Symbols on the Robinhood 24 Hour Market</t>
  </si>
  <si>
    <t>2/29 - Robinhood Wallet and Arbitrum Team Up to Expand Access to Layer 2s</t>
  </si>
  <si>
    <t>See the following pages for definitions and additional information.</t>
  </si>
  <si>
    <t>Funded Customers</t>
  </si>
  <si>
    <t>3/6 - Robinhood 24 Hour Market Reaches $10B+ in Total Volume Traded Overnight</t>
  </si>
  <si>
    <t>2/6 - MetaMask and Robinhood Connect Integrate to Make It Easier to Access Web3</t>
  </si>
  <si>
    <t>2/28 - Introducing Robinhood Retirement for Independent Workers</t>
  </si>
  <si>
    <t>3/19 - Robinhood Is Now Available to All Customers in the United Kingdom</t>
  </si>
  <si>
    <t>3/20 - Robinhood Wallet Is Now Available to Android Users Globally</t>
  </si>
  <si>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</si>
  <si>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</si>
  <si>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Monthly percentage change represents the most recent calendar month as compared to the immediately preceding calendar month. Yearly percentage change represents the most recent calendar month as compared to the same month of the prior year.</t>
  </si>
  <si>
    <t>Customer Margin and Cash Sweep ($B)</t>
  </si>
  <si>
    <t>5/15 - Robinhood Crypto Launches Staking in Europe with Localized Apps to Follow</t>
  </si>
  <si>
    <t>5/21 - Robinhood Launches the Lowest Margin Rates Among Leading Brokerages</t>
  </si>
  <si>
    <t>5/30 - Introducing the Robinhood Crypto Trading API</t>
  </si>
  <si>
    <t>6/6 - Robinhood Enters Into Agreement to Acquire Bitstamp</t>
  </si>
  <si>
    <t>7/1 - Robinhood Announces Acquisition of Pluto, AI Investment Research Platform</t>
  </si>
  <si>
    <t>7/25 - Introducing Joint Investing Accounts at Robinhood</t>
  </si>
  <si>
    <t>“Robinhood” and the Robinhood feather logo are registered trademarks of Robinhood Markets, Inc. All other names are trademarks and/or registered trademarks of their respective owners.</t>
  </si>
  <si>
    <t>9/4 - Stock Lending Available in UK</t>
  </si>
  <si>
    <r>
      <t xml:space="preserve">3/26 - </t>
    </r>
    <r>
      <rPr>
        <sz val="10"/>
        <color theme="1"/>
        <rFont val="Helvetica"/>
        <family val="2"/>
      </rPr>
      <t>The New Gold Standard: Introducing the Robinhood Gold Card</t>
    </r>
  </si>
  <si>
    <r>
      <rPr>
        <b/>
        <u/>
        <sz val="10"/>
        <color rgb="FF000000"/>
        <rFont val="Helvetica"/>
        <family val="2"/>
      </rPr>
      <t>Funded Customers:</t>
    </r>
    <r>
      <rPr>
        <b/>
        <sz val="10"/>
        <color rgb="FF000000"/>
        <rFont val="Helvetica"/>
        <family val="2"/>
      </rPr>
      <t xml:space="preserve"> </t>
    </r>
    <r>
      <rPr>
        <sz val="10"/>
        <color rgb="FF000000"/>
        <rFont val="Helvetica"/>
        <family val="2"/>
      </rPr>
      <t>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 Individuals who share a funded joint investing account (which launched in July 2024) are each considered to be a Funded Customer.</t>
    </r>
  </si>
  <si>
    <r>
      <rPr>
        <b/>
        <u/>
        <sz val="10"/>
        <color rgb="FF000000"/>
        <rFont val="Helvetica"/>
        <family val="2"/>
      </rPr>
      <t>Net Deposits:</t>
    </r>
    <r>
      <rPr>
        <b/>
        <sz val="10"/>
        <color rgb="FF000000"/>
        <rFont val="Helvetica"/>
        <family val="2"/>
      </rPr>
      <t xml:space="preserve"> </t>
    </r>
    <r>
      <rPr>
        <sz val="10"/>
        <color rgb="FF000000"/>
        <rFont val="Helvetica"/>
        <family val="2"/>
      </rPr>
      <t>We define Net Deposits as all cash deposits and asset transfers from customers, as well as dividends, interest, and cash and assets earned in connection with Company promotions (such as account transfer and retirement match incentives and free stock bonuses) received by customers, net of reversals, customer cash withdrawals, margin interest, Gold subscription fees, and other assets transferred out of our platforms (assets transferred in or out include debit card transactions, Automated Customer Account Transfer Service transfers, and custodial crypto wallet transfers) for a stated period. Prior to the second quarter of 2024, Net Deposits did not include inflows from cash and assets earned in connection with Company promotions and prior to January 2024, Net Deposits did not include inflows from dividends and interest or outflows from Robinhood Gold subscription fees and margin interest, although we have not restated amounts in prior periods as the impact to those figures was immaterial.</t>
    </r>
  </si>
  <si>
    <r>
      <rPr>
        <b/>
        <u/>
        <sz val="10"/>
        <color rgb="FF000000"/>
        <rFont val="Helvetica"/>
        <family val="2"/>
      </rPr>
      <t>Growth Rate and Annualized Growth Rate with respect to Net Deposits:</t>
    </r>
    <r>
      <rPr>
        <sz val="10"/>
        <color rgb="FF000000"/>
        <rFont val="Helvetica"/>
        <family val="2"/>
      </rPr>
      <t xml:space="preserve"> When used with respect to Net Deposits, “growth rate” and “annualized growth rate” provide information about Net Deposits relative to total AUC. “Growth rate” is calculated as aggregate Net Deposits over a specified 12 month period, divided by AUC for the fiscal quarter that immediately precedes such 12 month period. “Annualized growth rate” is calculated as Net Deposits for a specified quarter multiplied by 4 and divided by AUC for the immediately preceding quarter, or as Net Deposits for a specified month multiplied by 12 and divided by AUC for the immediately preceding month.</t>
    </r>
  </si>
  <si>
    <r>
      <rPr>
        <b/>
        <u/>
        <sz val="10"/>
        <color rgb="FF000000"/>
        <rFont val="Helvetica"/>
        <family val="2"/>
      </rPr>
      <t>Notional Trading Volume:</t>
    </r>
    <r>
      <rPr>
        <b/>
        <sz val="10"/>
        <color rgb="FF000000"/>
        <rFont val="Helvetica"/>
        <family val="2"/>
      </rPr>
      <t xml:space="preserve"> </t>
    </r>
    <r>
      <rPr>
        <sz val="10"/>
        <color rgb="FF000000"/>
        <rFont val="Helvetica"/>
        <family val="2"/>
      </rPr>
      <t>We define Notional Trading Volume or Notional Volume for any specified asset class as the aggregate dollar value (purchase price or sale price as applicable) of trades executed in that asset class over a specified period of time.</t>
    </r>
  </si>
  <si>
    <r>
      <rPr>
        <b/>
        <u/>
        <sz val="10"/>
        <color rgb="FF000000"/>
        <rFont val="Helvetica"/>
        <family val="2"/>
      </rPr>
      <t>Options Contracts Traded:</t>
    </r>
    <r>
      <rPr>
        <b/>
        <sz val="10"/>
        <color rgb="FF000000"/>
        <rFont val="Helvetica"/>
        <family val="2"/>
      </rPr>
      <t xml:space="preserve"> </t>
    </r>
    <r>
      <rPr>
        <sz val="10"/>
        <color rgb="FF000000"/>
        <rFont val="Helvetica"/>
        <family val="2"/>
      </rPr>
      <t>We define Options Contracts Traded as the total number of options contracts bought or sold over a specified period of time. Each contract generally entitles the holder to trade 100 shares of the underlying stock.</t>
    </r>
  </si>
  <si>
    <r>
      <rPr>
        <b/>
        <u/>
        <sz val="10"/>
        <color rgb="FF000000"/>
        <rFont val="Helvetica"/>
        <family val="2"/>
      </rPr>
      <t>Daily Average Revenue Trades (“DARTs”):</t>
    </r>
    <r>
      <rPr>
        <sz val="10"/>
        <color rgb="FF000000"/>
        <rFont val="Helvetica"/>
        <family val="2"/>
      </rPr>
      <t xml:space="preserve"> We define DARTs for any asset class as the total number of revenue generating trades for such asset class executed during a given period divided by the number of trading days for such asset class in that period. The monthly metrics slide discloses each month’s number of trading days for equities and options. For crypto, the number of trading days is equal to the number of calendar days in the month.</t>
    </r>
  </si>
  <si>
    <r>
      <rPr>
        <b/>
        <u/>
        <sz val="10"/>
        <color rgb="FF000000"/>
        <rFont val="Helvetica"/>
        <family val="2"/>
      </rPr>
      <t>Margin Book:</t>
    </r>
    <r>
      <rPr>
        <sz val="10"/>
        <color rgb="FF000000"/>
        <rFont val="Helvetica"/>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t>
    </r>
  </si>
  <si>
    <r>
      <rPr>
        <b/>
        <u/>
        <sz val="10"/>
        <color rgb="FF000000"/>
        <rFont val="Helvetica"/>
        <family val="2"/>
      </rPr>
      <t>Cash Sweep:</t>
    </r>
    <r>
      <rPr>
        <sz val="10"/>
        <color rgb="FF000000"/>
        <rFont val="Helvetica"/>
        <family val="2"/>
      </rPr>
      <t xml:space="preserve"> We define Cash Sweep as the period-end aggregate balances in our brokerage sweep program (i.e.,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t>
    </r>
  </si>
  <si>
    <r>
      <t>Total Securities Lending Revenue:</t>
    </r>
    <r>
      <rPr>
        <sz val="10"/>
        <color rgb="FF000000"/>
        <rFont val="Helvetica"/>
        <family val="2"/>
      </rPr>
      <t xml:space="preserve"> Total Securities Lending Revenue includes net rebates and interest on cash collateral for both margin based and fully paid securities lending.</t>
    </r>
  </si>
  <si>
    <t>10/1 - Robinhood Crypto Launches Crypto Transfers in Europe</t>
  </si>
  <si>
    <t>10/9 - Robinhood Retirement Reaches $10 Billion in Assets Under Custody</t>
  </si>
  <si>
    <t>10/16 - The Legend Awakens: Introducing Robinhood Legend, Futures Trading, and Index Options</t>
  </si>
  <si>
    <t>10/21 - Robinhood Launches Margin Investing in the UK</t>
  </si>
  <si>
    <t>10/28 - Introducing the Presidential Election Market</t>
  </si>
  <si>
    <t>Robinhood Markets, Inc. and Consolidated Subsidiaries
Monthly Metrics Report for November 2024
(Unaudited)</t>
  </si>
  <si>
    <t>11/19 - Robinhood to Acquire TradePMR</t>
  </si>
  <si>
    <t>11/26 - Robinhood Crypto Launches Ethereum (ETH) Staking and 100% Earnings Match for European Customers</t>
  </si>
  <si>
    <t>11/13 - Robinhood Crypto Expands Offering with Additional Assets</t>
  </si>
  <si>
    <t>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investors.robinhood.com.</t>
  </si>
  <si>
    <r>
      <rPr>
        <b/>
        <u/>
        <sz val="10"/>
        <color rgb="FF000000"/>
        <rFont val="Helvetica"/>
        <family val="2"/>
      </rPr>
      <t>Assets Under Custody (“AUC”):</t>
    </r>
    <r>
      <rPr>
        <b/>
        <sz val="10"/>
        <color rgb="FF000000"/>
        <rFont val="Helvetica"/>
        <family val="2"/>
      </rPr>
      <t xml:space="preserve"> </t>
    </r>
    <r>
      <rPr>
        <sz val="10"/>
        <color rgb="FF000000"/>
        <rFont val="Helvetica"/>
        <family val="2"/>
      </rPr>
      <t>We define AUC as the sum of the fair value of all equities, options, cryptocurrency, commodity interests, and cash held by users in their accounts, net of receivables from users, as of a stated date or period end on a trade date basis. Net Deposits and net market gains (losses) drive the change in AUC in any given period. Prior to November 2024, AUC did not include the fair value of commodity interests (which we began offering in late October 2024 with the launch of event contracts), although we have not restated amounts in October as the impact to those figures was immaterial.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</si>
</sst>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0"/>
    <numFmt numFmtId="166" formatCode="#,##0.0"/>
    <numFmt numFmtId="167" formatCode="0%;\(0%\);\-"/>
    <numFmt numFmtId="168" formatCode="&quot;$&quot;#,##0"/>
  </numFmts>
  <fonts count="14">
    <font>
      <sz val="10"/>
      <color rgb="FF000000"/>
      <name val="Arial"/>
      <scheme val="minor"/>
    </font>
    <font>
      <sz val="10"/>
      <color rgb="FF000000"/>
      <name val="Arial"/>
      <family val="2"/>
    </font>
    <font>
      <sz val="10"/>
      <color rgb="FF000000"/>
      <name val="Arial"/>
      <family val="2"/>
      <scheme val="minor"/>
    </font>
    <font>
      <sz val="10"/>
      <color rgb="FF000000"/>
      <name val="Arial"/>
      <family val="2"/>
      <scheme val="minor"/>
    </font>
    <font>
      <b/>
      <sz val="12"/>
      <color theme="1"/>
      <name val="Helvetica"/>
      <family val="2"/>
    </font>
    <font>
      <b/>
      <sz val="10"/>
      <color rgb="FF000000"/>
      <name val="Helvetica"/>
      <family val="2"/>
    </font>
    <font>
      <sz val="10"/>
      <color rgb="FF000000"/>
      <name val="Helvetica"/>
      <family val="2"/>
    </font>
    <font>
      <b/>
      <sz val="10"/>
      <color theme="1"/>
      <name val="Helvetica"/>
      <family val="2"/>
    </font>
    <font>
      <sz val="10"/>
      <color theme="1"/>
      <name val="Helvetica"/>
      <family val="2"/>
    </font>
    <font>
      <i/>
      <sz val="8"/>
      <color rgb="FF000000"/>
      <name val="Helvetica"/>
      <family val="2"/>
    </font>
    <font>
      <i/>
      <sz val="8"/>
      <color theme="1"/>
      <name val="Helvetica"/>
      <family val="2"/>
    </font>
    <font>
      <i/>
      <sz val="10"/>
      <color theme="1"/>
      <name val="Helvetica"/>
      <family val="2"/>
    </font>
    <font>
      <b/>
      <u/>
      <sz val="10"/>
      <color rgb="FF000000"/>
      <name val="Helvetica"/>
      <family val="2"/>
    </font>
    <font>
      <b/>
      <sz val="12"/>
      <color rgb="FF000000"/>
      <name val="Helvetica"/>
      <family val="2"/>
    </font>
  </fonts>
  <fills count="5">
    <fill>
      <patternFill patternType="none"/>
    </fill>
    <fill>
      <patternFill patternType="gray125"/>
    </fill>
    <fill>
      <patternFill patternType="solid">
        <fgColor rgb="FFEFEFEF"/>
        <bgColor rgb="FFEFEFEF"/>
      </patternFill>
    </fill>
    <fill>
      <patternFill patternType="solid">
        <fgColor theme="0"/>
        <bgColor indexed="64"/>
      </patternFill>
    </fill>
    <fill>
      <patternFill patternType="solid">
        <fgColor rgb="FFFFFFFF"/>
        <bgColor rgb="FFFFFFFF"/>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4">
    <xf numFmtId="0" fontId="0" fillId="0" borderId="0"/>
    <xf numFmtId="0" fontId="1" fillId="0" borderId="0" applyBorder="0">
      <alignment wrapText="1"/>
    </xf>
    <xf numFmtId="9" fontId="3" fillId="0" borderId="0" applyFont="0" applyFill="0" applyBorder="0" applyAlignment="0" applyProtection="0"/>
    <xf numFmtId="0" fontId="2" fillId="0" borderId="0"/>
  </cellStyleXfs>
  <cellXfs count="37">
    <xf numFmtId="0" fontId="0" fillId="0" borderId="0" xfId="0"/>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7" fillId="0" borderId="0" xfId="0" applyFont="1" applyAlignment="1">
      <alignment vertical="center"/>
    </xf>
    <xf numFmtId="0" fontId="9" fillId="4"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164" fontId="8" fillId="0" borderId="0" xfId="0" applyNumberFormat="1" applyFont="1" applyAlignment="1">
      <alignment horizontal="center" vertical="center"/>
    </xf>
    <xf numFmtId="167" fontId="8" fillId="0" borderId="0" xfId="2" applyNumberFormat="1" applyFont="1" applyAlignment="1">
      <alignment horizontal="center" vertical="center"/>
    </xf>
    <xf numFmtId="167" fontId="8" fillId="2" borderId="0" xfId="2" applyNumberFormat="1" applyFont="1" applyFill="1" applyAlignment="1">
      <alignment horizontal="center" vertical="center"/>
    </xf>
    <xf numFmtId="165" fontId="8" fillId="0" borderId="0" xfId="0" applyNumberFormat="1" applyFont="1" applyAlignment="1">
      <alignment horizontal="center" vertical="center"/>
    </xf>
    <xf numFmtId="49" fontId="8" fillId="0" borderId="0" xfId="0" applyNumberFormat="1" applyFont="1" applyAlignment="1">
      <alignment vertical="center"/>
    </xf>
    <xf numFmtId="166" fontId="8" fillId="0" borderId="0" xfId="0" applyNumberFormat="1" applyFont="1" applyAlignment="1">
      <alignment horizontal="center" vertical="center"/>
    </xf>
    <xf numFmtId="0" fontId="6" fillId="0" borderId="0" xfId="0" applyFont="1" applyAlignment="1">
      <alignment horizontal="left" vertical="center" indent="1"/>
    </xf>
    <xf numFmtId="168" fontId="8" fillId="0" borderId="0" xfId="0" applyNumberFormat="1" applyFont="1" applyAlignment="1">
      <alignment horizontal="center" vertical="center"/>
    </xf>
    <xf numFmtId="0" fontId="6" fillId="3" borderId="0" xfId="0" applyFont="1" applyFill="1" applyAlignment="1">
      <alignment vertical="center"/>
    </xf>
    <xf numFmtId="0" fontId="10" fillId="0" borderId="0" xfId="0" applyFont="1" applyAlignment="1">
      <alignment vertical="center"/>
    </xf>
    <xf numFmtId="0" fontId="11" fillId="0" borderId="0" xfId="0" applyFont="1" applyAlignment="1">
      <alignment vertical="center"/>
    </xf>
    <xf numFmtId="9" fontId="7" fillId="0" borderId="0" xfId="0" applyNumberFormat="1" applyFont="1" applyAlignment="1">
      <alignment horizontal="center" vertical="center"/>
    </xf>
    <xf numFmtId="0" fontId="7" fillId="3" borderId="0" xfId="0" applyFont="1" applyFill="1" applyAlignment="1">
      <alignment vertical="center"/>
    </xf>
    <xf numFmtId="0" fontId="4" fillId="0" borderId="0" xfId="3" applyFont="1" applyAlignment="1">
      <alignment vertical="center" wrapText="1"/>
    </xf>
    <xf numFmtId="0" fontId="6" fillId="0" borderId="0" xfId="3" applyFont="1" applyAlignment="1">
      <alignment vertical="center"/>
    </xf>
    <xf numFmtId="0" fontId="7" fillId="0" borderId="0" xfId="3" applyFont="1" applyAlignment="1">
      <alignment vertical="center" wrapText="1"/>
    </xf>
    <xf numFmtId="0" fontId="12" fillId="0" borderId="0" xfId="3" applyFont="1" applyAlignment="1">
      <alignment vertical="center" wrapText="1"/>
    </xf>
    <xf numFmtId="0" fontId="6" fillId="0" borderId="0" xfId="1" applyFont="1" applyAlignment="1">
      <alignment vertical="center" wrapText="1"/>
    </xf>
    <xf numFmtId="0" fontId="13" fillId="0" borderId="0" xfId="3" applyFont="1" applyAlignment="1">
      <alignment vertical="center" wrapText="1"/>
    </xf>
    <xf numFmtId="0" fontId="5" fillId="0" borderId="0" xfId="1" applyFont="1" applyAlignment="1">
      <alignment vertical="center" wrapText="1"/>
    </xf>
    <xf numFmtId="0" fontId="12" fillId="0" borderId="0" xfId="1" applyFont="1" applyAlignment="1">
      <alignment vertical="center" wrapText="1"/>
    </xf>
    <xf numFmtId="0" fontId="6" fillId="0" borderId="0" xfId="3" applyFont="1" applyAlignment="1">
      <alignment vertical="center" wrapText="1"/>
    </xf>
    <xf numFmtId="0" fontId="5" fillId="3" borderId="0" xfId="0" applyFont="1" applyFill="1" applyAlignment="1">
      <alignment horizontal="left" vertical="center" wrapText="1"/>
    </xf>
    <xf numFmtId="0" fontId="7" fillId="0" borderId="0" xfId="0" applyFont="1" applyAlignment="1">
      <alignment horizontal="center" vertical="center"/>
    </xf>
    <xf numFmtId="0" fontId="6" fillId="0" borderId="0" xfId="0" applyFont="1" applyAlignment="1">
      <alignment vertical="center"/>
    </xf>
    <xf numFmtId="0" fontId="7" fillId="0" borderId="2" xfId="0" applyFont="1" applyBorder="1" applyAlignment="1">
      <alignment horizontal="center" vertical="center"/>
    </xf>
  </cellXfs>
  <cellStyles count="4">
    <cellStyle name="Normal" xfId="0" builtinId="0"/>
    <cellStyle name="Normal 2" xfId="3" xr:uid="{FD3A8F43-F459-5C4A-ACCD-49437072677A}"/>
    <cellStyle name="Percent" xfId="2" builtinId="5"/>
    <cellStyle name="Table (Normal)" xfId="1" xr:uid="{56EA8D55-8654-F346-AB55-F01B1BDAB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1</xdr:row>
      <xdr:rowOff>60961</xdr:rowOff>
    </xdr:from>
    <xdr:to>
      <xdr:col>1</xdr:col>
      <xdr:colOff>1748817</xdr:colOff>
      <xdr:row>3</xdr:row>
      <xdr:rowOff>30480</xdr:rowOff>
    </xdr:to>
    <xdr:pic>
      <xdr:nvPicPr>
        <xdr:cNvPr id="3" name="Picture 2">
          <a:extLst>
            <a:ext uri="{FF2B5EF4-FFF2-40B4-BE49-F238E27FC236}">
              <a16:creationId xmlns:a16="http://schemas.microsoft.com/office/drawing/2014/main" id="{DB04822C-C924-0FB9-9861-9E4EB7AC3709}"/>
            </a:ext>
          </a:extLst>
        </xdr:cNvPr>
        <xdr:cNvPicPr>
          <a:picLocks noChangeAspect="1"/>
        </xdr:cNvPicPr>
      </xdr:nvPicPr>
      <xdr:blipFill>
        <a:blip xmlns:r="http://schemas.openxmlformats.org/officeDocument/2006/relationships" r:embed="rId1"/>
        <a:stretch>
          <a:fillRect/>
        </a:stretch>
      </xdr:blipFill>
      <xdr:spPr>
        <a:xfrm>
          <a:off x="182880" y="701041"/>
          <a:ext cx="1698017" cy="32511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U59"/>
  <sheetViews>
    <sheetView showGridLines="0" tabSelected="1" zoomScale="125" zoomScaleNormal="125" workbookViewId="0"/>
  </sheetViews>
  <sheetFormatPr baseColWidth="10" defaultColWidth="12.6640625" defaultRowHeight="15.75" customHeight="1"/>
  <cols>
    <col min="1" max="1" width="1.6640625" style="2" customWidth="1"/>
    <col min="2" max="2" width="41.6640625" style="2" customWidth="1"/>
    <col min="3" max="5" width="12.5" style="2" customWidth="1"/>
    <col min="6" max="6" width="1.33203125" style="2" customWidth="1"/>
    <col min="7" max="17" width="12.5" style="2" customWidth="1"/>
    <col min="18" max="18" width="1.33203125" style="2" customWidth="1"/>
    <col min="19" max="20" width="6.6640625" style="2" customWidth="1"/>
    <col min="21" max="16384" width="12.6640625" style="2"/>
  </cols>
  <sheetData>
    <row r="1" spans="1:21" ht="50" customHeight="1">
      <c r="A1" s="1"/>
      <c r="B1" s="33" t="s">
        <v>80</v>
      </c>
      <c r="C1" s="33"/>
    </row>
    <row r="2" spans="1:21" ht="15.75" customHeight="1">
      <c r="S2" s="34"/>
      <c r="T2" s="35"/>
    </row>
    <row r="3" spans="1:21" ht="13">
      <c r="C3" s="36">
        <v>2023</v>
      </c>
      <c r="D3" s="36"/>
      <c r="E3" s="36"/>
      <c r="G3" s="36">
        <v>2024</v>
      </c>
      <c r="H3" s="36"/>
      <c r="I3" s="36"/>
      <c r="J3" s="36"/>
      <c r="K3" s="36"/>
      <c r="L3" s="36"/>
      <c r="M3" s="36"/>
      <c r="N3" s="36"/>
      <c r="O3" s="36"/>
      <c r="P3" s="36"/>
      <c r="Q3" s="36"/>
      <c r="S3" s="34" t="s">
        <v>0</v>
      </c>
      <c r="T3" s="35"/>
    </row>
    <row r="4" spans="1:21" ht="13">
      <c r="A4" s="4"/>
      <c r="B4" s="4"/>
      <c r="C4" s="5" t="s">
        <v>4</v>
      </c>
      <c r="D4" s="5" t="s">
        <v>5</v>
      </c>
      <c r="E4" s="5" t="s">
        <v>6</v>
      </c>
      <c r="F4" s="4"/>
      <c r="G4" s="5" t="s">
        <v>7</v>
      </c>
      <c r="H4" s="5" t="s">
        <v>8</v>
      </c>
      <c r="I4" s="5" t="s">
        <v>9</v>
      </c>
      <c r="J4" s="5" t="s">
        <v>10</v>
      </c>
      <c r="K4" s="5" t="s">
        <v>11</v>
      </c>
      <c r="L4" s="5" t="s">
        <v>1</v>
      </c>
      <c r="M4" s="5" t="s">
        <v>12</v>
      </c>
      <c r="N4" s="5" t="s">
        <v>2</v>
      </c>
      <c r="O4" s="5" t="s">
        <v>3</v>
      </c>
      <c r="P4" s="5" t="s">
        <v>4</v>
      </c>
      <c r="Q4" s="5" t="s">
        <v>5</v>
      </c>
      <c r="R4" s="4"/>
      <c r="S4" s="5" t="s">
        <v>31</v>
      </c>
      <c r="T4" s="5" t="s">
        <v>32</v>
      </c>
      <c r="U4" s="4"/>
    </row>
    <row r="5" spans="1:21" ht="13">
      <c r="A5" s="6"/>
      <c r="B5" s="7" t="s">
        <v>41</v>
      </c>
      <c r="C5" s="4"/>
      <c r="D5" s="4"/>
      <c r="E5" s="4"/>
      <c r="F5" s="4"/>
      <c r="G5" s="4"/>
      <c r="H5" s="4"/>
      <c r="I5" s="4"/>
      <c r="J5" s="4"/>
      <c r="K5" s="4"/>
      <c r="L5" s="4"/>
      <c r="M5" s="4"/>
      <c r="N5" s="4"/>
      <c r="O5" s="4"/>
      <c r="P5" s="4"/>
      <c r="Q5" s="4"/>
      <c r="R5" s="4"/>
      <c r="S5" s="4"/>
      <c r="T5" s="4"/>
      <c r="U5" s="4"/>
    </row>
    <row r="6" spans="1:21" ht="13">
      <c r="A6" s="6"/>
      <c r="B6" s="8" t="s">
        <v>40</v>
      </c>
      <c r="C6" s="9"/>
      <c r="D6" s="9"/>
      <c r="E6" s="9"/>
      <c r="F6" s="9"/>
      <c r="G6" s="9"/>
      <c r="H6" s="9"/>
      <c r="I6" s="9"/>
      <c r="J6" s="9"/>
      <c r="K6" s="9"/>
      <c r="L6" s="9"/>
      <c r="M6" s="9"/>
      <c r="N6" s="9"/>
      <c r="O6" s="9"/>
      <c r="P6" s="9"/>
      <c r="Q6" s="9"/>
      <c r="R6" s="9"/>
      <c r="S6" s="9"/>
      <c r="T6" s="9"/>
      <c r="U6" s="4"/>
    </row>
    <row r="7" spans="1:21" ht="13">
      <c r="A7" s="6"/>
      <c r="B7" s="10" t="s">
        <v>47</v>
      </c>
      <c r="C7" s="11">
        <v>23.3</v>
      </c>
      <c r="D7" s="11">
        <v>23.3</v>
      </c>
      <c r="E7" s="11">
        <v>23.4</v>
      </c>
      <c r="F7" s="4"/>
      <c r="G7" s="11">
        <v>23.5</v>
      </c>
      <c r="H7" s="11">
        <v>23.6</v>
      </c>
      <c r="I7" s="11">
        <v>23.9</v>
      </c>
      <c r="J7" s="11">
        <v>24</v>
      </c>
      <c r="K7" s="11">
        <v>24.1</v>
      </c>
      <c r="L7" s="11">
        <v>24.2</v>
      </c>
      <c r="M7" s="11">
        <v>24.2</v>
      </c>
      <c r="N7" s="11">
        <v>24.3</v>
      </c>
      <c r="O7" s="11">
        <v>24.3</v>
      </c>
      <c r="P7" s="11">
        <v>24.4</v>
      </c>
      <c r="Q7" s="11">
        <v>24.8</v>
      </c>
      <c r="R7" s="4"/>
      <c r="S7" s="12">
        <f>ROUND(Q7/P7-1,2)</f>
        <v>0.02</v>
      </c>
      <c r="T7" s="12">
        <f>ROUND(Q7/D7-1,2)</f>
        <v>0.06</v>
      </c>
      <c r="U7" s="4"/>
    </row>
    <row r="8" spans="1:21" ht="13">
      <c r="A8" s="6"/>
      <c r="B8" s="6"/>
      <c r="C8" s="4"/>
      <c r="D8" s="4"/>
      <c r="E8" s="4"/>
      <c r="F8" s="4"/>
      <c r="G8" s="4"/>
      <c r="H8" s="4"/>
      <c r="I8" s="4"/>
      <c r="J8" s="4"/>
      <c r="K8" s="4"/>
      <c r="L8" s="4"/>
      <c r="M8" s="4"/>
      <c r="N8" s="4"/>
      <c r="O8" s="4"/>
      <c r="P8" s="4"/>
      <c r="Q8" s="4"/>
      <c r="R8" s="4"/>
      <c r="S8" s="12"/>
      <c r="T8" s="12"/>
      <c r="U8" s="4"/>
    </row>
    <row r="9" spans="1:21" ht="13">
      <c r="A9" s="6"/>
      <c r="B9" s="8" t="s">
        <v>18</v>
      </c>
      <c r="C9" s="9"/>
      <c r="D9" s="9"/>
      <c r="E9" s="9"/>
      <c r="F9" s="9"/>
      <c r="G9" s="9"/>
      <c r="H9" s="9"/>
      <c r="I9" s="9"/>
      <c r="J9" s="9"/>
      <c r="K9" s="9"/>
      <c r="L9" s="9"/>
      <c r="M9" s="9"/>
      <c r="N9" s="9"/>
      <c r="O9" s="9"/>
      <c r="P9" s="9"/>
      <c r="Q9" s="9"/>
      <c r="R9" s="9"/>
      <c r="S9" s="13"/>
      <c r="T9" s="13"/>
      <c r="U9" s="4"/>
    </row>
    <row r="10" spans="1:21" ht="13">
      <c r="A10" s="10"/>
      <c r="B10" s="10" t="s">
        <v>13</v>
      </c>
      <c r="C10" s="14">
        <v>84.6</v>
      </c>
      <c r="D10" s="14">
        <v>94.4</v>
      </c>
      <c r="E10" s="14">
        <v>102.6</v>
      </c>
      <c r="F10" s="4"/>
      <c r="G10" s="14">
        <v>102.4</v>
      </c>
      <c r="H10" s="14">
        <v>118.7</v>
      </c>
      <c r="I10" s="14">
        <v>129.6</v>
      </c>
      <c r="J10" s="14">
        <v>123.3</v>
      </c>
      <c r="K10" s="14">
        <v>135</v>
      </c>
      <c r="L10" s="14">
        <v>139.69999999999999</v>
      </c>
      <c r="M10" s="14">
        <v>144.5</v>
      </c>
      <c r="N10" s="14">
        <v>143.6</v>
      </c>
      <c r="O10" s="14">
        <v>152.19999999999999</v>
      </c>
      <c r="P10" s="14">
        <v>159.69999999999999</v>
      </c>
      <c r="Q10" s="14">
        <v>194.6</v>
      </c>
      <c r="R10" s="4"/>
      <c r="S10" s="12">
        <f>ROUND(Q10/P10-1,2)</f>
        <v>0.22</v>
      </c>
      <c r="T10" s="12">
        <f>ROUND(Q10/D10-1,2)</f>
        <v>1.06</v>
      </c>
      <c r="U10" s="4"/>
    </row>
    <row r="11" spans="1:21" ht="13">
      <c r="B11" s="10" t="s">
        <v>19</v>
      </c>
      <c r="C11" s="14">
        <v>1</v>
      </c>
      <c r="D11" s="14">
        <v>1.4</v>
      </c>
      <c r="E11" s="14">
        <v>2.2000000000000002</v>
      </c>
      <c r="F11" s="14"/>
      <c r="G11" s="14">
        <v>3.8</v>
      </c>
      <c r="H11" s="14">
        <v>3.6</v>
      </c>
      <c r="I11" s="14">
        <v>3.8</v>
      </c>
      <c r="J11" s="14">
        <v>4.9000000000000004</v>
      </c>
      <c r="K11" s="14">
        <v>3.6</v>
      </c>
      <c r="L11" s="14">
        <v>4.7</v>
      </c>
      <c r="M11" s="14">
        <v>4.2</v>
      </c>
      <c r="N11" s="14">
        <v>3.3</v>
      </c>
      <c r="O11" s="14">
        <v>2.5</v>
      </c>
      <c r="P11" s="14">
        <v>5.2</v>
      </c>
      <c r="Q11" s="14">
        <v>5.6</v>
      </c>
      <c r="R11" s="4"/>
      <c r="S11" s="12" t="s">
        <v>38</v>
      </c>
      <c r="T11" s="12" t="s">
        <v>38</v>
      </c>
      <c r="U11" s="4"/>
    </row>
    <row r="12" spans="1:21" ht="13">
      <c r="A12" s="6"/>
      <c r="C12" s="4"/>
      <c r="D12" s="4"/>
      <c r="E12" s="4"/>
      <c r="F12" s="4"/>
      <c r="G12" s="4"/>
      <c r="H12" s="4"/>
      <c r="I12" s="4"/>
      <c r="J12" s="4"/>
      <c r="K12" s="4"/>
      <c r="L12" s="4"/>
      <c r="M12" s="4"/>
      <c r="N12" s="4"/>
      <c r="O12" s="4"/>
      <c r="P12" s="4"/>
      <c r="Q12" s="4"/>
      <c r="R12" s="4"/>
      <c r="S12" s="12"/>
      <c r="T12" s="12"/>
      <c r="U12" s="4"/>
    </row>
    <row r="13" spans="1:21" ht="13">
      <c r="A13" s="10"/>
      <c r="B13" s="8" t="s">
        <v>14</v>
      </c>
      <c r="C13" s="9"/>
      <c r="D13" s="9"/>
      <c r="E13" s="9"/>
      <c r="F13" s="9"/>
      <c r="G13" s="9"/>
      <c r="H13" s="9"/>
      <c r="I13" s="9"/>
      <c r="J13" s="9"/>
      <c r="K13" s="9"/>
      <c r="L13" s="9"/>
      <c r="M13" s="9"/>
      <c r="N13" s="9"/>
      <c r="O13" s="9"/>
      <c r="P13" s="9"/>
      <c r="Q13" s="9"/>
      <c r="R13" s="9"/>
      <c r="S13" s="13"/>
      <c r="T13" s="13"/>
      <c r="U13" s="4"/>
    </row>
    <row r="14" spans="1:21" ht="13">
      <c r="A14" s="10"/>
      <c r="B14" s="10" t="s">
        <v>37</v>
      </c>
      <c r="C14" s="4">
        <v>22</v>
      </c>
      <c r="D14" s="4">
        <v>21</v>
      </c>
      <c r="E14" s="4">
        <v>20</v>
      </c>
      <c r="F14" s="4"/>
      <c r="G14" s="4">
        <v>21</v>
      </c>
      <c r="H14" s="4">
        <v>20</v>
      </c>
      <c r="I14" s="4">
        <v>20</v>
      </c>
      <c r="J14" s="4">
        <v>22</v>
      </c>
      <c r="K14" s="4">
        <v>22</v>
      </c>
      <c r="L14" s="4">
        <v>19</v>
      </c>
      <c r="M14" s="4">
        <v>22</v>
      </c>
      <c r="N14" s="4">
        <v>22</v>
      </c>
      <c r="O14" s="4">
        <v>20</v>
      </c>
      <c r="P14" s="4">
        <v>23</v>
      </c>
      <c r="Q14" s="4">
        <v>20</v>
      </c>
      <c r="R14" s="4"/>
      <c r="S14" s="12">
        <f>ROUND(Q14/P14-1,2)</f>
        <v>-0.13</v>
      </c>
      <c r="T14" s="12">
        <f>ROUND(Q14/D14-1,2)</f>
        <v>-0.05</v>
      </c>
      <c r="U14" s="4"/>
    </row>
    <row r="15" spans="1:21" ht="13">
      <c r="A15" s="10"/>
      <c r="B15" s="6" t="s">
        <v>21</v>
      </c>
      <c r="C15" s="4"/>
      <c r="D15" s="4"/>
      <c r="E15" s="4"/>
      <c r="F15" s="4"/>
      <c r="G15" s="4"/>
      <c r="H15" s="4"/>
      <c r="I15" s="4"/>
      <c r="J15" s="4"/>
      <c r="K15" s="4"/>
      <c r="L15" s="4"/>
      <c r="M15" s="4"/>
      <c r="N15" s="4"/>
      <c r="O15" s="4"/>
      <c r="P15" s="4"/>
      <c r="Q15" s="4"/>
      <c r="R15" s="4"/>
      <c r="S15" s="12"/>
      <c r="T15" s="12"/>
      <c r="U15" s="4"/>
    </row>
    <row r="16" spans="1:21" ht="13">
      <c r="A16" s="10"/>
      <c r="B16" s="15" t="s">
        <v>15</v>
      </c>
      <c r="C16" s="14">
        <v>50.8</v>
      </c>
      <c r="D16" s="14">
        <v>52.9</v>
      </c>
      <c r="E16" s="14">
        <v>63.2</v>
      </c>
      <c r="F16" s="14"/>
      <c r="G16" s="14">
        <v>59.3</v>
      </c>
      <c r="H16" s="14">
        <v>80.900000000000006</v>
      </c>
      <c r="I16" s="14">
        <v>84.7</v>
      </c>
      <c r="J16" s="14">
        <v>70.7</v>
      </c>
      <c r="K16" s="14">
        <v>86.8</v>
      </c>
      <c r="L16" s="14">
        <v>86.1</v>
      </c>
      <c r="M16" s="14">
        <v>104.4</v>
      </c>
      <c r="N16" s="14">
        <v>96.2</v>
      </c>
      <c r="O16" s="14">
        <v>85.5</v>
      </c>
      <c r="P16" s="14">
        <v>126.4</v>
      </c>
      <c r="Q16" s="14">
        <v>147.1</v>
      </c>
      <c r="R16" s="14"/>
      <c r="S16" s="12">
        <f>ROUND(Q16/P16-1,2)</f>
        <v>0.16</v>
      </c>
      <c r="T16" s="12">
        <f>ROUND(Q16/D16-1,2)</f>
        <v>1.78</v>
      </c>
      <c r="U16" s="14"/>
    </row>
    <row r="17" spans="1:21" ht="13">
      <c r="A17" s="10"/>
      <c r="B17" s="15" t="s">
        <v>36</v>
      </c>
      <c r="C17" s="4">
        <v>96.6</v>
      </c>
      <c r="D17" s="4">
        <v>95.3</v>
      </c>
      <c r="E17" s="4">
        <v>104.5</v>
      </c>
      <c r="F17" s="4"/>
      <c r="G17" s="4">
        <v>106.2</v>
      </c>
      <c r="H17" s="4">
        <v>119.1</v>
      </c>
      <c r="I17" s="4">
        <v>118.2</v>
      </c>
      <c r="J17" s="4">
        <v>126.6</v>
      </c>
      <c r="K17" s="4">
        <v>131.9</v>
      </c>
      <c r="L17" s="4">
        <v>131.1</v>
      </c>
      <c r="M17" s="4">
        <v>160.5</v>
      </c>
      <c r="N17" s="4">
        <v>146.9</v>
      </c>
      <c r="O17" s="4">
        <v>136.1</v>
      </c>
      <c r="P17" s="11">
        <v>158</v>
      </c>
      <c r="Q17" s="11">
        <v>155.5</v>
      </c>
      <c r="R17" s="14"/>
      <c r="S17" s="12">
        <f>ROUND(Q17/P17-1,2)</f>
        <v>-0.02</v>
      </c>
      <c r="T17" s="12">
        <f>ROUND(Q17/D17-1,2)</f>
        <v>0.63</v>
      </c>
      <c r="U17" s="14"/>
    </row>
    <row r="18" spans="1:21" ht="13">
      <c r="A18" s="10"/>
      <c r="B18" s="15" t="s">
        <v>16</v>
      </c>
      <c r="C18" s="14">
        <v>2.2999999999999998</v>
      </c>
      <c r="D18" s="14">
        <v>4</v>
      </c>
      <c r="E18" s="14">
        <v>6.5</v>
      </c>
      <c r="F18" s="14"/>
      <c r="G18" s="14">
        <v>5.9</v>
      </c>
      <c r="H18" s="14">
        <v>6.5</v>
      </c>
      <c r="I18" s="14">
        <v>23.6</v>
      </c>
      <c r="J18" s="14">
        <v>10.1</v>
      </c>
      <c r="K18" s="14">
        <v>7.1</v>
      </c>
      <c r="L18" s="14">
        <v>4.3</v>
      </c>
      <c r="M18" s="14">
        <v>5.3</v>
      </c>
      <c r="N18" s="14">
        <v>5.4</v>
      </c>
      <c r="O18" s="14">
        <v>3.7</v>
      </c>
      <c r="P18" s="14">
        <v>5.6</v>
      </c>
      <c r="Q18" s="14">
        <v>35.200000000000003</v>
      </c>
      <c r="R18" s="14"/>
      <c r="S18" s="12">
        <f>ROUND(Q18/P18-1,2)</f>
        <v>5.29</v>
      </c>
      <c r="T18" s="12">
        <f>ROUND(Q18/D18-1,2)</f>
        <v>7.8</v>
      </c>
      <c r="U18" s="14"/>
    </row>
    <row r="19" spans="1:21" ht="13">
      <c r="A19" s="10"/>
      <c r="B19" s="6"/>
      <c r="C19" s="4"/>
      <c r="D19" s="4"/>
      <c r="E19" s="4"/>
      <c r="F19" s="4"/>
      <c r="G19" s="4"/>
      <c r="H19" s="4"/>
      <c r="I19" s="4"/>
      <c r="J19" s="4"/>
      <c r="K19" s="4"/>
      <c r="L19" s="4"/>
      <c r="M19" s="4"/>
      <c r="N19" s="4"/>
      <c r="O19" s="4"/>
      <c r="P19" s="4"/>
      <c r="Q19" s="4"/>
      <c r="R19" s="4"/>
      <c r="S19" s="12"/>
      <c r="T19" s="12"/>
      <c r="U19" s="4"/>
    </row>
    <row r="20" spans="1:21" ht="13">
      <c r="A20" s="10"/>
      <c r="B20" s="6" t="s">
        <v>20</v>
      </c>
      <c r="C20" s="4"/>
      <c r="D20" s="4"/>
      <c r="E20" s="4"/>
      <c r="F20" s="4"/>
      <c r="G20" s="4"/>
      <c r="H20" s="4"/>
      <c r="I20" s="4"/>
      <c r="J20" s="4"/>
      <c r="K20" s="4"/>
      <c r="L20" s="4"/>
      <c r="M20" s="4"/>
      <c r="N20" s="4"/>
      <c r="O20" s="4"/>
      <c r="P20" s="4"/>
      <c r="Q20" s="4"/>
      <c r="R20" s="4"/>
      <c r="S20" s="12"/>
      <c r="T20" s="12"/>
      <c r="U20" s="4"/>
    </row>
    <row r="21" spans="1:21" ht="13">
      <c r="A21" s="10"/>
      <c r="B21" s="15" t="s">
        <v>24</v>
      </c>
      <c r="C21" s="16">
        <v>1.4</v>
      </c>
      <c r="D21" s="16">
        <v>1.4</v>
      </c>
      <c r="E21" s="16">
        <v>1.8</v>
      </c>
      <c r="F21" s="4"/>
      <c r="G21" s="16">
        <v>1.7</v>
      </c>
      <c r="H21" s="16">
        <v>1.9</v>
      </c>
      <c r="I21" s="16">
        <v>2.2000000000000002</v>
      </c>
      <c r="J21" s="16">
        <v>1.8</v>
      </c>
      <c r="K21" s="16">
        <v>2</v>
      </c>
      <c r="L21" s="16">
        <v>2.2000000000000002</v>
      </c>
      <c r="M21" s="16">
        <v>2.1</v>
      </c>
      <c r="N21" s="16">
        <v>1.9</v>
      </c>
      <c r="O21" s="16">
        <v>2</v>
      </c>
      <c r="P21" s="16">
        <v>2</v>
      </c>
      <c r="Q21" s="16">
        <v>2.5</v>
      </c>
      <c r="R21" s="4"/>
      <c r="S21" s="12">
        <f>ROUND(Q21/P21-1,2)</f>
        <v>0.25</v>
      </c>
      <c r="T21" s="12">
        <f>ROUND(Q21/D21-1,2)</f>
        <v>0.79</v>
      </c>
      <c r="U21" s="4"/>
    </row>
    <row r="22" spans="1:21" ht="13">
      <c r="A22" s="6"/>
      <c r="B22" s="15" t="s">
        <v>26</v>
      </c>
      <c r="C22" s="16">
        <v>0.6</v>
      </c>
      <c r="D22" s="16">
        <v>0.6</v>
      </c>
      <c r="E22" s="16">
        <v>0.6</v>
      </c>
      <c r="F22" s="4"/>
      <c r="G22" s="16">
        <v>0.7</v>
      </c>
      <c r="H22" s="16">
        <v>0.8</v>
      </c>
      <c r="I22" s="16">
        <v>0.8</v>
      </c>
      <c r="J22" s="16">
        <v>0.8</v>
      </c>
      <c r="K22" s="16">
        <v>0.8</v>
      </c>
      <c r="L22" s="16">
        <v>0.9</v>
      </c>
      <c r="M22" s="16">
        <v>0.9</v>
      </c>
      <c r="N22" s="16">
        <v>0.9</v>
      </c>
      <c r="O22" s="16">
        <v>0.9</v>
      </c>
      <c r="P22" s="16">
        <v>0.9</v>
      </c>
      <c r="Q22" s="16">
        <v>1</v>
      </c>
      <c r="R22" s="4"/>
      <c r="S22" s="12">
        <f>ROUND(Q22/P22-1,2)</f>
        <v>0.11</v>
      </c>
      <c r="T22" s="12">
        <f>ROUND(Q22/D22-1,2)</f>
        <v>0.67</v>
      </c>
      <c r="U22" s="4"/>
    </row>
    <row r="23" spans="1:21" ht="13">
      <c r="B23" s="15" t="s">
        <v>25</v>
      </c>
      <c r="C23" s="16">
        <v>0.2</v>
      </c>
      <c r="D23" s="16">
        <v>0.2</v>
      </c>
      <c r="E23" s="16">
        <v>0.3</v>
      </c>
      <c r="F23" s="4"/>
      <c r="G23" s="16">
        <v>0.3</v>
      </c>
      <c r="H23" s="16">
        <v>0.3</v>
      </c>
      <c r="I23" s="16">
        <v>0.7</v>
      </c>
      <c r="J23" s="16">
        <v>0.4</v>
      </c>
      <c r="K23" s="16">
        <v>0.3</v>
      </c>
      <c r="L23" s="16">
        <v>0.3</v>
      </c>
      <c r="M23" s="16">
        <v>0.3</v>
      </c>
      <c r="N23" s="16">
        <v>0.3</v>
      </c>
      <c r="O23" s="16">
        <v>0.2</v>
      </c>
      <c r="P23" s="16">
        <v>0.2</v>
      </c>
      <c r="Q23" s="16">
        <v>1</v>
      </c>
      <c r="R23" s="4"/>
      <c r="S23" s="12">
        <f>ROUND(Q23/P23-1,2)</f>
        <v>4</v>
      </c>
      <c r="T23" s="12">
        <f>ROUND(Q23/D23-1,2)</f>
        <v>4</v>
      </c>
      <c r="U23" s="4"/>
    </row>
    <row r="24" spans="1:21" ht="13">
      <c r="A24" s="6"/>
      <c r="C24" s="4"/>
      <c r="D24" s="4"/>
      <c r="E24" s="4"/>
      <c r="F24" s="4"/>
      <c r="G24" s="4"/>
      <c r="H24" s="4"/>
      <c r="I24" s="4"/>
      <c r="J24" s="4"/>
      <c r="K24" s="4"/>
      <c r="L24" s="4"/>
      <c r="M24" s="4"/>
      <c r="N24" s="4"/>
      <c r="O24" s="4"/>
      <c r="P24" s="4"/>
      <c r="Q24" s="4"/>
      <c r="R24" s="4"/>
      <c r="S24" s="12"/>
      <c r="T24" s="12"/>
      <c r="U24" s="4"/>
    </row>
    <row r="25" spans="1:21" ht="13">
      <c r="A25" s="10"/>
      <c r="B25" s="8" t="s">
        <v>56</v>
      </c>
      <c r="C25" s="9"/>
      <c r="D25" s="9"/>
      <c r="E25" s="9"/>
      <c r="F25" s="9"/>
      <c r="G25" s="9"/>
      <c r="H25" s="9"/>
      <c r="I25" s="9"/>
      <c r="J25" s="9"/>
      <c r="K25" s="9"/>
      <c r="L25" s="9"/>
      <c r="M25" s="9"/>
      <c r="N25" s="9"/>
      <c r="O25" s="9"/>
      <c r="P25" s="9"/>
      <c r="Q25" s="9"/>
      <c r="R25" s="9"/>
      <c r="S25" s="13"/>
      <c r="T25" s="13"/>
      <c r="U25" s="4"/>
    </row>
    <row r="26" spans="1:21" ht="13" customHeight="1">
      <c r="B26" s="10" t="s">
        <v>17</v>
      </c>
      <c r="C26" s="14">
        <v>3.5</v>
      </c>
      <c r="D26" s="14">
        <v>3.4</v>
      </c>
      <c r="E26" s="14">
        <v>3.5</v>
      </c>
      <c r="F26" s="14"/>
      <c r="G26" s="14">
        <v>3.6</v>
      </c>
      <c r="H26" s="14">
        <v>3.8</v>
      </c>
      <c r="I26" s="14">
        <v>4.0999999999999996</v>
      </c>
      <c r="J26" s="14">
        <v>4.0999999999999996</v>
      </c>
      <c r="K26" s="14">
        <v>4.5</v>
      </c>
      <c r="L26" s="14">
        <v>5</v>
      </c>
      <c r="M26" s="14">
        <v>5.4</v>
      </c>
      <c r="N26" s="14">
        <v>5.5</v>
      </c>
      <c r="O26" s="14">
        <v>5.5</v>
      </c>
      <c r="P26" s="14">
        <v>6.2</v>
      </c>
      <c r="Q26" s="14">
        <v>6.8</v>
      </c>
      <c r="R26" s="14"/>
      <c r="S26" s="12">
        <f>ROUND(Q26/P26-1,2)</f>
        <v>0.1</v>
      </c>
      <c r="T26" s="12">
        <f>ROUND(Q26/D26-1,2)</f>
        <v>1</v>
      </c>
      <c r="U26" s="14"/>
    </row>
    <row r="27" spans="1:21" ht="13">
      <c r="B27" s="6" t="s">
        <v>27</v>
      </c>
      <c r="C27" s="14">
        <v>13.9</v>
      </c>
      <c r="D27" s="14">
        <v>15.2</v>
      </c>
      <c r="E27" s="14">
        <v>16.399999999999999</v>
      </c>
      <c r="F27" s="4"/>
      <c r="G27" s="14">
        <v>16.8</v>
      </c>
      <c r="H27" s="14">
        <v>18.100000000000001</v>
      </c>
      <c r="I27" s="14">
        <v>19</v>
      </c>
      <c r="J27" s="14">
        <v>19.100000000000001</v>
      </c>
      <c r="K27" s="14">
        <v>20.3</v>
      </c>
      <c r="L27" s="14">
        <v>20.9</v>
      </c>
      <c r="M27" s="14">
        <v>21.8</v>
      </c>
      <c r="N27" s="14">
        <v>22.8</v>
      </c>
      <c r="O27" s="14">
        <v>24.5</v>
      </c>
      <c r="P27" s="14">
        <v>25.5</v>
      </c>
      <c r="Q27" s="14">
        <v>26.5</v>
      </c>
      <c r="R27" s="4"/>
      <c r="S27" s="12">
        <f>ROUND(Q27/P27-1,2)</f>
        <v>0.04</v>
      </c>
      <c r="T27" s="12">
        <f>ROUND(Q27/D27-1,2)</f>
        <v>0.74</v>
      </c>
      <c r="U27" s="4"/>
    </row>
    <row r="28" spans="1:21" ht="13">
      <c r="B28" s="17" t="s">
        <v>22</v>
      </c>
      <c r="C28" s="14">
        <v>13.2</v>
      </c>
      <c r="D28" s="14">
        <v>14.5</v>
      </c>
      <c r="E28" s="14">
        <v>15.7</v>
      </c>
      <c r="F28" s="4"/>
      <c r="G28" s="14">
        <v>16.100000000000001</v>
      </c>
      <c r="H28" s="14">
        <v>17.399999999999999</v>
      </c>
      <c r="I28" s="14">
        <v>18.2</v>
      </c>
      <c r="J28" s="14">
        <v>18.399999999999999</v>
      </c>
      <c r="K28" s="14">
        <v>19.600000000000001</v>
      </c>
      <c r="L28" s="14">
        <v>20.3</v>
      </c>
      <c r="M28" s="14">
        <v>21.2</v>
      </c>
      <c r="N28" s="14">
        <v>22.2</v>
      </c>
      <c r="O28" s="14">
        <v>23.9</v>
      </c>
      <c r="P28" s="14">
        <v>24.8</v>
      </c>
      <c r="Q28" s="14">
        <v>25.7</v>
      </c>
      <c r="R28" s="4"/>
      <c r="S28" s="12">
        <f>ROUND(Q28/P28-1,2)</f>
        <v>0.04</v>
      </c>
      <c r="T28" s="12">
        <f>ROUND(Q28/D28-1,2)</f>
        <v>0.77</v>
      </c>
      <c r="U28" s="4"/>
    </row>
    <row r="29" spans="1:21" ht="13">
      <c r="B29" s="17" t="s">
        <v>23</v>
      </c>
      <c r="C29" s="14">
        <v>0.7</v>
      </c>
      <c r="D29" s="14">
        <v>0.7</v>
      </c>
      <c r="E29" s="14">
        <v>0.7</v>
      </c>
      <c r="F29" s="4"/>
      <c r="G29" s="14">
        <v>0.7</v>
      </c>
      <c r="H29" s="14">
        <v>0.7</v>
      </c>
      <c r="I29" s="14">
        <v>0.8</v>
      </c>
      <c r="J29" s="14">
        <v>0.7</v>
      </c>
      <c r="K29" s="14">
        <v>0.7</v>
      </c>
      <c r="L29" s="14">
        <v>0.6</v>
      </c>
      <c r="M29" s="14">
        <v>0.6</v>
      </c>
      <c r="N29" s="14">
        <v>0.6</v>
      </c>
      <c r="O29" s="14">
        <v>0.6</v>
      </c>
      <c r="P29" s="14">
        <v>0.7</v>
      </c>
      <c r="Q29" s="14">
        <v>0.8</v>
      </c>
      <c r="R29" s="4"/>
      <c r="S29" s="12">
        <f>ROUND(Q29/P29-1,2)</f>
        <v>0.14000000000000001</v>
      </c>
      <c r="T29" s="12">
        <f>ROUND(Q29/D29-1,2)</f>
        <v>0.14000000000000001</v>
      </c>
      <c r="U29" s="4"/>
    </row>
    <row r="30" spans="1:21" ht="13">
      <c r="B30" s="17"/>
      <c r="C30" s="14"/>
      <c r="D30" s="14"/>
      <c r="E30" s="14"/>
      <c r="F30" s="4"/>
      <c r="G30" s="14"/>
      <c r="H30" s="14"/>
      <c r="I30" s="14"/>
      <c r="J30" s="14"/>
      <c r="K30" s="14"/>
      <c r="L30" s="14"/>
      <c r="M30" s="14"/>
      <c r="N30" s="14"/>
      <c r="O30" s="14"/>
      <c r="P30" s="14"/>
      <c r="Q30" s="14"/>
      <c r="R30" s="4"/>
      <c r="S30" s="12"/>
      <c r="T30" s="12"/>
      <c r="U30" s="4"/>
    </row>
    <row r="31" spans="1:21" ht="13" customHeight="1">
      <c r="B31" s="10" t="s">
        <v>39</v>
      </c>
      <c r="C31" s="18">
        <v>11</v>
      </c>
      <c r="D31" s="18">
        <v>11</v>
      </c>
      <c r="E31" s="18">
        <v>12</v>
      </c>
      <c r="F31" s="18"/>
      <c r="G31" s="18">
        <v>12</v>
      </c>
      <c r="H31" s="18">
        <v>13</v>
      </c>
      <c r="I31" s="18">
        <v>17</v>
      </c>
      <c r="J31" s="18">
        <v>21</v>
      </c>
      <c r="K31" s="18">
        <v>23</v>
      </c>
      <c r="L31" s="18">
        <v>21</v>
      </c>
      <c r="M31" s="18">
        <v>21</v>
      </c>
      <c r="N31" s="18">
        <v>20</v>
      </c>
      <c r="O31" s="18">
        <v>18</v>
      </c>
      <c r="P31" s="18">
        <v>19</v>
      </c>
      <c r="Q31" s="18">
        <v>23</v>
      </c>
      <c r="R31" s="14"/>
      <c r="S31" s="12">
        <f>ROUND(Q31/P31-1,2)</f>
        <v>0.21</v>
      </c>
      <c r="T31" s="12">
        <f>ROUND(Q31/D31-1,2)</f>
        <v>1.0900000000000001</v>
      </c>
      <c r="U31" s="14"/>
    </row>
    <row r="32" spans="1:21" s="19" customFormat="1" ht="13" customHeight="1">
      <c r="B32" s="20"/>
      <c r="C32" s="3"/>
      <c r="D32" s="3"/>
      <c r="E32" s="3"/>
      <c r="G32" s="3"/>
      <c r="H32" s="3"/>
      <c r="I32" s="3"/>
      <c r="J32" s="3"/>
      <c r="K32" s="3"/>
      <c r="L32" s="3"/>
      <c r="M32" s="3"/>
      <c r="N32" s="3"/>
      <c r="O32" s="3"/>
      <c r="P32" s="3"/>
      <c r="Q32" s="3"/>
      <c r="S32" s="3"/>
      <c r="T32" s="3"/>
      <c r="U32" s="2"/>
    </row>
    <row r="33" spans="2:21" s="19" customFormat="1" ht="13" customHeight="1">
      <c r="B33" s="21" t="s">
        <v>46</v>
      </c>
      <c r="C33" s="3"/>
      <c r="D33" s="3"/>
      <c r="E33" s="3"/>
      <c r="G33" s="3"/>
      <c r="H33" s="3"/>
      <c r="I33" s="3"/>
      <c r="J33" s="3"/>
      <c r="K33" s="3"/>
      <c r="L33" s="3"/>
      <c r="M33" s="3"/>
      <c r="N33" s="3"/>
      <c r="O33" s="3"/>
      <c r="P33" s="3"/>
      <c r="Q33" s="3"/>
      <c r="S33" s="3"/>
      <c r="T33" s="3"/>
      <c r="U33" s="2"/>
    </row>
    <row r="34" spans="2:21" s="19" customFormat="1" ht="13" customHeight="1">
      <c r="B34" s="20"/>
      <c r="C34" s="22"/>
      <c r="D34" s="22"/>
      <c r="E34" s="22"/>
      <c r="G34" s="22"/>
      <c r="H34" s="22"/>
      <c r="I34" s="22"/>
      <c r="J34" s="22"/>
      <c r="K34" s="22"/>
      <c r="L34" s="22"/>
      <c r="M34" s="22"/>
      <c r="N34" s="22"/>
      <c r="O34" s="22"/>
      <c r="P34" s="22"/>
      <c r="Q34" s="22"/>
      <c r="S34" s="3"/>
      <c r="T34" s="3"/>
      <c r="U34" s="2"/>
    </row>
    <row r="35" spans="2:21" s="19" customFormat="1" ht="13" customHeight="1">
      <c r="B35" s="23" t="s">
        <v>42</v>
      </c>
      <c r="C35" s="22"/>
      <c r="D35" s="22"/>
      <c r="E35" s="22"/>
      <c r="G35" s="22"/>
      <c r="H35" s="22"/>
      <c r="I35" s="22"/>
      <c r="J35" s="22"/>
      <c r="K35" s="22"/>
      <c r="L35" s="22"/>
      <c r="M35" s="22"/>
      <c r="N35" s="22"/>
      <c r="O35" s="22"/>
      <c r="P35" s="22"/>
      <c r="Q35" s="22"/>
      <c r="S35" s="3"/>
      <c r="T35" s="3"/>
      <c r="U35" s="2"/>
    </row>
    <row r="36" spans="2:21" ht="13" customHeight="1">
      <c r="B36" s="2" t="s">
        <v>43</v>
      </c>
    </row>
    <row r="37" spans="2:21" ht="13" customHeight="1">
      <c r="B37" s="2" t="s">
        <v>49</v>
      </c>
    </row>
    <row r="38" spans="2:21" ht="13" customHeight="1">
      <c r="B38" s="2" t="s">
        <v>44</v>
      </c>
    </row>
    <row r="39" spans="2:21" ht="13" customHeight="1">
      <c r="B39" s="2" t="s">
        <v>50</v>
      </c>
    </row>
    <row r="40" spans="2:21" ht="13" customHeight="1">
      <c r="B40" s="2" t="s">
        <v>45</v>
      </c>
    </row>
    <row r="41" spans="2:21" ht="13" customHeight="1">
      <c r="B41" s="2" t="s">
        <v>48</v>
      </c>
    </row>
    <row r="42" spans="2:21" ht="13" customHeight="1">
      <c r="B42" s="2" t="s">
        <v>51</v>
      </c>
    </row>
    <row r="43" spans="2:21" ht="13" customHeight="1">
      <c r="B43" s="2" t="s">
        <v>52</v>
      </c>
    </row>
    <row r="44" spans="2:21" ht="13" customHeight="1">
      <c r="B44" s="2" t="s">
        <v>65</v>
      </c>
    </row>
    <row r="45" spans="2:21" ht="13" customHeight="1">
      <c r="B45" s="2" t="s">
        <v>57</v>
      </c>
    </row>
    <row r="46" spans="2:21" ht="13" customHeight="1">
      <c r="B46" s="2" t="s">
        <v>58</v>
      </c>
    </row>
    <row r="47" spans="2:21" ht="13" customHeight="1">
      <c r="B47" s="2" t="s">
        <v>59</v>
      </c>
    </row>
    <row r="48" spans="2:21" ht="13" customHeight="1">
      <c r="B48" s="2" t="s">
        <v>60</v>
      </c>
    </row>
    <row r="49" spans="2:2" ht="13" customHeight="1">
      <c r="B49" s="2" t="s">
        <v>61</v>
      </c>
    </row>
    <row r="50" spans="2:2" ht="13" customHeight="1">
      <c r="B50" s="2" t="s">
        <v>62</v>
      </c>
    </row>
    <row r="51" spans="2:2" ht="13" customHeight="1">
      <c r="B51" s="2" t="s">
        <v>64</v>
      </c>
    </row>
    <row r="52" spans="2:2" ht="13" customHeight="1">
      <c r="B52" s="2" t="s">
        <v>75</v>
      </c>
    </row>
    <row r="53" spans="2:2" ht="13" customHeight="1">
      <c r="B53" s="2" t="s">
        <v>76</v>
      </c>
    </row>
    <row r="54" spans="2:2" ht="13" customHeight="1">
      <c r="B54" s="2" t="s">
        <v>77</v>
      </c>
    </row>
    <row r="55" spans="2:2" ht="13" customHeight="1">
      <c r="B55" s="2" t="s">
        <v>78</v>
      </c>
    </row>
    <row r="56" spans="2:2" ht="13" customHeight="1">
      <c r="B56" s="2" t="s">
        <v>79</v>
      </c>
    </row>
    <row r="57" spans="2:2" ht="15.75" customHeight="1">
      <c r="B57" s="2" t="s">
        <v>83</v>
      </c>
    </row>
    <row r="58" spans="2:2" ht="15.75" customHeight="1">
      <c r="B58" s="2" t="s">
        <v>81</v>
      </c>
    </row>
    <row r="59" spans="2:2" ht="15.75" customHeight="1">
      <c r="B59" s="2" t="s">
        <v>82</v>
      </c>
    </row>
  </sheetData>
  <mergeCells count="5">
    <mergeCell ref="B1:C1"/>
    <mergeCell ref="S3:T3"/>
    <mergeCell ref="S2:T2"/>
    <mergeCell ref="C3:E3"/>
    <mergeCell ref="G3:Q3"/>
  </mergeCells>
  <printOptions horizontalCentered="1"/>
  <pageMargins left="0.7" right="0.7" top="0.75" bottom="0.75" header="0.3" footer="0.3"/>
  <pageSetup scale="49"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2A91-BB07-344A-B3AF-7D3189F540EE}">
  <sheetPr>
    <pageSetUpPr autoPageBreaks="0"/>
  </sheetPr>
  <dimension ref="A1:A69"/>
  <sheetViews>
    <sheetView showGridLines="0" zoomScale="140" zoomScaleNormal="140" workbookViewId="0"/>
  </sheetViews>
  <sheetFormatPr baseColWidth="10" defaultColWidth="12.83203125" defaultRowHeight="13"/>
  <cols>
    <col min="1" max="1" width="117.6640625" style="25" customWidth="1"/>
    <col min="2" max="16384" width="12.83203125" style="25"/>
  </cols>
  <sheetData>
    <row r="1" spans="1:1" ht="13" customHeight="1">
      <c r="A1" s="24" t="s">
        <v>30</v>
      </c>
    </row>
    <row r="2" spans="1:1" ht="13" customHeight="1">
      <c r="A2" s="26"/>
    </row>
    <row r="3" spans="1:1" ht="13" customHeight="1">
      <c r="A3" s="27" t="s">
        <v>33</v>
      </c>
    </row>
    <row r="4" spans="1:1" ht="13" customHeight="1">
      <c r="A4" s="27"/>
    </row>
    <row r="5" spans="1:1" ht="56">
      <c r="A5" s="28" t="s">
        <v>84</v>
      </c>
    </row>
    <row r="6" spans="1:1" ht="13" customHeight="1">
      <c r="A6" s="28"/>
    </row>
    <row r="7" spans="1:1" ht="56">
      <c r="A7" s="28" t="s">
        <v>53</v>
      </c>
    </row>
    <row r="8" spans="1:1" ht="13" customHeight="1">
      <c r="A8" s="28"/>
    </row>
    <row r="9" spans="1:1" ht="56">
      <c r="A9" s="28" t="s">
        <v>54</v>
      </c>
    </row>
    <row r="10" spans="1:1" ht="13" customHeight="1"/>
    <row r="11" spans="1:1" ht="13" customHeight="1">
      <c r="A11" s="27" t="s">
        <v>34</v>
      </c>
    </row>
    <row r="12" spans="1:1" ht="13" customHeight="1">
      <c r="A12" s="27"/>
    </row>
    <row r="13" spans="1:1" ht="42">
      <c r="A13" s="28" t="s">
        <v>29</v>
      </c>
    </row>
    <row r="14" spans="1:1" ht="13" customHeight="1">
      <c r="A14" s="28"/>
    </row>
    <row r="15" spans="1:1" ht="28">
      <c r="A15" s="28" t="s">
        <v>55</v>
      </c>
    </row>
    <row r="16" spans="1:1" ht="13" customHeight="1">
      <c r="A16" s="28"/>
    </row>
    <row r="17" spans="1:1" ht="13" customHeight="1">
      <c r="A17" s="29" t="s">
        <v>28</v>
      </c>
    </row>
    <row r="18" spans="1:1" ht="13" customHeight="1">
      <c r="A18" s="29"/>
    </row>
    <row r="19" spans="1:1" ht="56">
      <c r="A19" s="30" t="s">
        <v>66</v>
      </c>
    </row>
    <row r="20" spans="1:1">
      <c r="A20" s="30"/>
    </row>
    <row r="21" spans="1:1" ht="70">
      <c r="A21" s="30" t="s">
        <v>85</v>
      </c>
    </row>
    <row r="22" spans="1:1">
      <c r="A22" s="28"/>
    </row>
    <row r="23" spans="1:1" ht="98">
      <c r="A23" s="28" t="s">
        <v>67</v>
      </c>
    </row>
    <row r="24" spans="1:1" ht="13" customHeight="1">
      <c r="A24" s="28"/>
    </row>
    <row r="25" spans="1:1" ht="70">
      <c r="A25" s="28" t="s">
        <v>68</v>
      </c>
    </row>
    <row r="26" spans="1:1" ht="13" customHeight="1">
      <c r="A26" s="28"/>
    </row>
    <row r="27" spans="1:1" ht="28">
      <c r="A27" s="28" t="s">
        <v>69</v>
      </c>
    </row>
    <row r="28" spans="1:1" ht="13" customHeight="1">
      <c r="A28" s="31"/>
    </row>
    <row r="29" spans="1:1" ht="28">
      <c r="A29" s="28" t="s">
        <v>70</v>
      </c>
    </row>
    <row r="30" spans="1:1" ht="13" customHeight="1">
      <c r="A30" s="28"/>
    </row>
    <row r="31" spans="1:1" ht="45" customHeight="1">
      <c r="A31" s="28" t="s">
        <v>71</v>
      </c>
    </row>
    <row r="32" spans="1:1" ht="13" customHeight="1">
      <c r="A32" s="28"/>
    </row>
    <row r="33" spans="1:1" ht="34" customHeight="1">
      <c r="A33" s="28" t="s">
        <v>72</v>
      </c>
    </row>
    <row r="34" spans="1:1" ht="13" customHeight="1">
      <c r="A34" s="28"/>
    </row>
    <row r="35" spans="1:1" ht="56">
      <c r="A35" s="28" t="s">
        <v>73</v>
      </c>
    </row>
    <row r="36" spans="1:1" ht="13" customHeight="1">
      <c r="A36" s="28"/>
    </row>
    <row r="37" spans="1:1" ht="28">
      <c r="A37" s="31" t="s">
        <v>74</v>
      </c>
    </row>
    <row r="38" spans="1:1" ht="13" customHeight="1">
      <c r="A38" s="28"/>
    </row>
    <row r="39" spans="1:1" ht="13" customHeight="1">
      <c r="A39" s="29" t="s">
        <v>35</v>
      </c>
    </row>
    <row r="40" spans="1:1" ht="13" customHeight="1">
      <c r="A40" s="29"/>
    </row>
    <row r="41" spans="1:1" ht="28">
      <c r="A41" s="32" t="s">
        <v>63</v>
      </c>
    </row>
    <row r="42" spans="1:1" ht="15" customHeight="1"/>
    <row r="43" spans="1:1" ht="15" customHeight="1"/>
    <row r="44" spans="1:1" ht="15" customHeight="1"/>
    <row r="45" spans="1:1" ht="15" customHeight="1"/>
    <row r="46" spans="1:1" ht="15" customHeight="1"/>
    <row r="47" spans="1:1" ht="15" customHeight="1"/>
    <row r="48" spans="1:1" ht="15" customHeight="1"/>
    <row r="49" s="25" customFormat="1" ht="15" customHeight="1"/>
    <row r="50" s="25" customFormat="1" ht="15" customHeight="1"/>
    <row r="51" s="25" customFormat="1" ht="15" customHeight="1"/>
    <row r="52" s="25" customFormat="1" ht="15" customHeight="1"/>
    <row r="53" s="25" customFormat="1" ht="15" customHeight="1"/>
    <row r="54" s="25" customFormat="1" ht="15" customHeight="1"/>
    <row r="55" s="25" customFormat="1" ht="15" customHeight="1"/>
    <row r="56" s="25" customFormat="1" ht="15" customHeight="1"/>
    <row r="57" s="25" customFormat="1" ht="15" customHeight="1"/>
    <row r="58" s="25" customFormat="1" ht="15" customHeight="1"/>
    <row r="59" s="25" customFormat="1" ht="15" customHeight="1"/>
    <row r="69" s="25" customFormat="1" ht="12" customHeight="1"/>
  </sheetData>
  <pageMargins left="0.7" right="0.7" top="0.75" bottom="0.75" header="0.3" footer="0.3"/>
  <pageSetup scale="65" orientation="landscape" horizontalDpi="0" verticalDpi="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Metrics</vt:lpstr>
      <vt:lpstr>Disclosures and Definitions</vt:lpstr>
      <vt:lpstr>'Disclosures and Definitions'!Print_Area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cp:lastPrinted>2024-12-05T19:56:16Z</cp:lastPrinted>
  <dcterms:created xsi:type="dcterms:W3CDTF">2022-06-06T23:10:45Z</dcterms:created>
  <dcterms:modified xsi:type="dcterms:W3CDTF">2024-12-10T19:32:14Z</dcterms:modified>
</cp:coreProperties>
</file>