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mc:AlternateContent xmlns:mc="http://schemas.openxmlformats.org/markup-compatibility/2006">
    <mc:Choice Requires="x15">
      <x15ac:absPath xmlns:x15ac="http://schemas.microsoft.com/office/spreadsheetml/2010/11/ac" url="/Users/matthew.greco/Downloads/"/>
    </mc:Choice>
  </mc:AlternateContent>
  <xr:revisionPtr revIDLastSave="0" documentId="13_ncr:1_{CA5246CD-4554-5647-AAAE-5FC32B5BF6DD}"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Definitions'!$A$1:$A$46</definedName>
    <definedName name="_xlnm.Print_Area" localSheetId="0">'Monthly Metrics'!$A$1:$T$61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2" i="1" l="1"/>
  <c r="S32" i="1"/>
  <c r="T30" i="1"/>
  <c r="S30" i="1"/>
  <c r="T29" i="1"/>
  <c r="S29" i="1"/>
  <c r="T28" i="1"/>
  <c r="S28" i="1"/>
  <c r="T27" i="1"/>
  <c r="S27" i="1"/>
  <c r="T24" i="1"/>
  <c r="S24" i="1"/>
  <c r="T23" i="1"/>
  <c r="S23" i="1"/>
  <c r="T22" i="1"/>
  <c r="S22" i="1"/>
  <c r="T19" i="1"/>
  <c r="S19" i="1"/>
  <c r="T18" i="1"/>
  <c r="S18" i="1"/>
  <c r="T17" i="1"/>
  <c r="S17" i="1"/>
  <c r="T15" i="1"/>
  <c r="S15" i="1"/>
  <c r="T11" i="1"/>
  <c r="S11" i="1"/>
  <c r="T8" i="1"/>
  <c r="S8" i="1"/>
</calcChain>
</file>

<file path=xl/sharedStrings.xml><?xml version="1.0" encoding="utf-8"?>
<sst xmlns="http://schemas.openxmlformats.org/spreadsheetml/2006/main" count="90" uniqueCount="87">
  <si>
    <t>Change</t>
  </si>
  <si>
    <t>Jun</t>
  </si>
  <si>
    <t>Aug</t>
  </si>
  <si>
    <t>Sep</t>
  </si>
  <si>
    <t>Oct</t>
  </si>
  <si>
    <t>Nov</t>
  </si>
  <si>
    <t>Dec</t>
  </si>
  <si>
    <t>Jan</t>
  </si>
  <si>
    <t>Feb</t>
  </si>
  <si>
    <t>Mar</t>
  </si>
  <si>
    <t>Apr</t>
  </si>
  <si>
    <t>May</t>
  </si>
  <si>
    <t>Jul</t>
  </si>
  <si>
    <t>Trading</t>
  </si>
  <si>
    <t xml:space="preserve">   Equity ($B)</t>
  </si>
  <si>
    <t xml:space="preserve">   Crypto ($B)</t>
  </si>
  <si>
    <t>Margin Book</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</si>
  <si>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</si>
  <si>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</si>
  <si>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</si>
  <si>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</si>
  <si>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</si>
  <si>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</si>
  <si>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</si>
  <si>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</si>
  <si>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</si>
  <si>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</si>
  <si>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</si>
  <si>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</si>
  <si>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</si>
  <si>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</si>
  <si>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</si>
  <si>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</si>
  <si>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</si>
  <si>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</si>
  <si>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</si>
  <si>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</si>
  <si>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</si>
  <si>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</si>
  <si>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See the following pages for definitions and additional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</si>
  <si>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</si>
  <si>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</si>
  <si>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</si>
  <si>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</si>
  <si>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“Robinhood” and the Robinhood feather logo are registered trademarks of Robinhood Markets, Inc. All other names are trademarks and/or registered trademarks of their respective owners.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</si>
  <si>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</si>
  <si>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r>
      <rPr>
        <b/>
        <u/>
        <sz val="10"/>
        <color rgb="FF000000"/>
        <rFont val="Helvetica Neue"/>
        <family val="2"/>
      </rPr>
      <t>Options Contracts Traded:</t>
    </r>
    <r>
      <rPr>
        <b/>
        <sz val="10"/>
        <color rgb="FF000000"/>
        <rFont val="Helvetica Neue"/>
        <family val="2"/>
      </rPr>
      <t xml:space="preserve"> </t>
    </r>
    <r>
      <rPr>
        <sz val="10"/>
        <color rgb="FF000000"/>
        <rFont val="Helvetica Neue"/>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</si>
  <si>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Neue"/>
        <family val="2"/>
      </rPr>
      <t>Daily Average Revenue Trades (“DARTs”):</t>
    </r>
    <r>
      <rPr>
        <sz val="10"/>
        <color rgb="FF000000"/>
        <rFont val="Helvetica Neue"/>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</si>
  <si>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t>Total Securities Lending Revenue:</t>
    </r>
    <r>
      <rPr>
        <sz val="10"/>
        <color rgb="FF000000"/>
        <rFont val="Helvetica Neue"/>
        <family val="2"/>
      </rPr>
      <t xml:space="preserve"> Total Securities Lending Revenue includes net rebates and interest on cash collateral for both margin based and fully paid securities lending.</t>
    </r>
  </si>
  <si>
    <r>
      <rPr>
        <b/>
        <u/>
        <sz val="10"/>
        <color rgb="FF000000"/>
        <rFont val="Helvetica Neue"/>
        <family val="2"/>
      </rPr>
      <t>Total Trading Volumes:</t>
    </r>
    <r>
      <rPr>
        <sz val="10"/>
        <color rgb="FF000000"/>
        <rFont val="Helvetica Neue"/>
        <family val="2"/>
      </rPr>
      <t xml:space="preserve"> Total Trading Volumes represent Notional Trading Volumes for Equity and Crypto, and Options Contracts Traded for Options.</t>
    </r>
  </si>
  <si>
    <r>
      <rPr>
        <b/>
        <u/>
        <sz val="10"/>
        <color rgb="FF000000"/>
        <rFont val="Helvetica Neue"/>
        <family val="2"/>
      </rPr>
      <t>Notional Trading Volume:</t>
    </r>
    <r>
      <rPr>
        <b/>
        <sz val="10"/>
        <color rgb="FF000000"/>
        <rFont val="Helvetica Neue"/>
        <family val="2"/>
      </rPr>
      <t xml:space="preserve"> </t>
    </r>
    <r>
      <rPr>
        <sz val="10"/>
        <color rgb="FF000000"/>
        <rFont val="Helvetica Neue"/>
        <family val="2"/>
      </rPr>
      <t>We define Notional Trading Volume for any specified asset class as the aggregate dollar value (purchase price or sale price as applicable) of trades executed in that asset class over a specified period of time.</t>
    </r>
  </si>
  <si>
    <t>2025 Product Progress Announcements</t>
  </si>
  <si>
    <t>Asset Growth ($B)</t>
  </si>
  <si>
    <t>Total Platform Assets</t>
  </si>
  <si>
    <t>1/21 - Index options available to all customers</t>
  </si>
  <si>
    <t>1/24 - Index options available on Robinhood Legend</t>
  </si>
  <si>
    <t>2/11 - Options trading available in the UK</t>
  </si>
  <si>
    <t>2/13 - Crypto available on Robinhood Legend</t>
  </si>
  <si>
    <t>2/20 - Futures available to all customers</t>
  </si>
  <si>
    <t>2/26 - Robinhood closes acquisition of TradePMR</t>
  </si>
  <si>
    <t>3/17 - Robinhood launches prediction markets hub</t>
  </si>
  <si>
    <t>3/21 - Comparison charts added to Robinhood Legend</t>
  </si>
  <si>
    <t>3/26 - Introducing Robinhood Strategies</t>
  </si>
  <si>
    <t>3/26 - Introducing Robinhood Cortex</t>
  </si>
  <si>
    <t>3/26 - Introducing Robinhood Banking</t>
  </si>
  <si>
    <t>1/13 - 29 Robinhood Legend indicators added in Q1 2025</t>
  </si>
  <si>
    <t>1/20 - 5 US Crypto assets added in Q1 2025</t>
  </si>
  <si>
    <t>1/23 - 9 EU Crypto assets added in Q1 2025</t>
  </si>
  <si>
    <r>
      <rPr>
        <b/>
        <u/>
        <sz val="10"/>
        <color rgb="FF000000"/>
        <rFont val="Helvetica Neue"/>
        <family val="2"/>
      </rPr>
      <t>Funded Customers:</t>
    </r>
    <r>
      <rPr>
        <b/>
        <sz val="10"/>
        <color rgb="FF000000"/>
        <rFont val="Helvetica Neue"/>
        <family val="2"/>
      </rPr>
      <t xml:space="preserve"> </t>
    </r>
    <r>
      <rPr>
        <sz val="10"/>
        <color rgb="FF000000"/>
        <rFont val="Helvetica Neue"/>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Individuals who are customers of RIAs that use the TradePMR platform are also considered Funded Customers as of the end of the period.</t>
    </r>
  </si>
  <si>
    <r>
      <rPr>
        <b/>
        <u/>
        <sz val="10"/>
        <color rgb="FF000000"/>
        <rFont val="Helvetica Neue"/>
        <family val="2"/>
      </rPr>
      <t>Net Deposits:</t>
    </r>
    <r>
      <rPr>
        <b/>
        <sz val="10"/>
        <color rgb="FF000000"/>
        <rFont val="Helvetica Neue"/>
        <family val="2"/>
      </rPr>
      <t xml:space="preserve"> </t>
    </r>
    <r>
      <rPr>
        <sz val="10"/>
        <color rgb="FF000000"/>
        <rFont val="Helvetica Neue"/>
        <family val="2"/>
      </rPr>
      <t>We define Net Deposits as all cash deposits and asset transfers from customers, as well as dividends, interest, and cash or assets earned in connection with Company promotions (such as account transfer and retirement match incentives and free stock bonuses)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</si>
  <si>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Neue"/>
        <family val="2"/>
      </rPr>
      <t>Margin Book:</t>
    </r>
    <r>
      <rPr>
        <sz val="10"/>
        <color rgb="FF000000"/>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</si>
  <si>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r>
      <rPr>
        <b/>
        <u/>
        <sz val="10"/>
        <color rgb="FF000000"/>
        <rFont val="Helvetica Neue"/>
        <family val="2"/>
      </rPr>
      <t>Cash Sweep:</t>
    </r>
    <r>
      <rPr>
        <sz val="10"/>
        <color rgb="FF000000"/>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t>
    </r>
  </si>
  <si>
    <t>Our acquisition of TradePMR closed in February 2025. As a result, we are now reporting Total Platform Assets which includes our previously reported Assets Under Custody key performance metric. Total Platform Assets is our previously reported Assets Under Custody metric plus assets managed by Registered Investment Advisors ("RIAs") using TradePMR’s platform that are not custodied by us (and therefore would not have been included in the previously reported Assets Under Custody metric). Additionally, we have included total RIA customers in our Funded Customers key performance metric, and the appropriate RIA customer balances in our Cash Sweep and Margin Book additional operating metrics. Due to data limitations, we have not included RIA client figures in our Net Deposits key performance metric.</t>
  </si>
  <si>
    <r>
      <rPr>
        <b/>
        <u/>
        <sz val="10"/>
        <color rgb="FF000000"/>
        <rFont val="Helvetica Neue"/>
        <family val="2"/>
      </rPr>
      <t>Total Platform Assets:</t>
    </r>
    <r>
      <rPr>
        <b/>
        <sz val="10"/>
        <color rgb="FF000000"/>
        <rFont val="Helvetica Neue"/>
        <family val="2"/>
      </rPr>
      <t xml:space="preserve"> </t>
    </r>
    <r>
      <rPr>
        <sz val="10"/>
        <color rgb="FF000000"/>
        <rFont val="Helvetica Neue"/>
        <family val="2"/>
      </rPr>
      <t>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t>
    </r>
  </si>
  <si>
    <t>4/9 - Snapshot (news and data) widget added to Robinhood Legend</t>
  </si>
  <si>
    <t>4/15 - Joint accounts available on Robinhood Legend</t>
  </si>
  <si>
    <t xml:space="preserve">4/8 - Side-by-side options chains available </t>
  </si>
  <si>
    <t>5/28 - Robinhood Legend launched in the UK</t>
  </si>
  <si>
    <t>Robinhood Markets, Inc. and Consolidated Subsidiaries
Monthly Metrics Report for May 2025
(Unaudited)</t>
  </si>
  <si>
    <t>5/13 - Robinhood to acquire WonderFi</t>
  </si>
  <si>
    <t>5/30 - Robinhood Strategies surpasses $250 million in assets under management across more than 75,000 funded accounts</t>
  </si>
  <si>
    <t>Funded Customers¹</t>
  </si>
  <si>
    <t>Net Deposits²</t>
  </si>
  <si>
    <t>2. Net Deposits do not include results from TradePMR.</t>
  </si>
  <si>
    <t>Note: Does not reflect the acquisition of Bitstamp, which closed on June 2, 2025.</t>
  </si>
  <si>
    <t>1. May 2025 Funded Customers includes the impact of required escheatment of approximately 100 thousand low-balance accounts.</t>
  </si>
  <si>
    <r>
      <rPr>
        <b/>
        <u/>
        <sz val="10"/>
        <color rgb="FF000000"/>
        <rFont val="Helvetica Neue"/>
        <family val="2"/>
      </rPr>
      <t>Growth Rate and Annualized Growth Rate with Respect to Net Deposits:</t>
    </r>
    <r>
      <rPr>
        <sz val="10"/>
        <color rgb="FF000000"/>
        <rFont val="Helvetica Neue"/>
        <family val="2"/>
      </rPr>
      <t xml:space="preserve"> Growth rate is calculated as aggregate Net Deposits over a specified 12 month period, divided by Total Platform Assets for the fiscal quarter that immediately precedes such 12 month period. Annualized growth rate is calculated as Net Deposits for a specified quarter multiplied by 4 and divided by Total Platform Assets for the immediately preceding quarter, or as Net Deposits for a specified month multiplied by 12 and divided by Total Platform Assets for the immediately preceding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</si>
</sst>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4" x14ac:knownFonts="1">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Neue"/>
      <family val="2"/>
    </font>
    <font>
      <b/>
      <sz val="10"/>
      <color rgb="FF000000"/>
      <name val="Helvetica Neue"/>
      <family val="2"/>
    </font>
    <font>
      <sz val="10"/>
      <color rgb="FF000000"/>
      <name val="Helvetica Neue"/>
      <family val="2"/>
    </font>
    <font>
      <b/>
      <sz val="10"/>
      <color theme="1"/>
      <name val="Helvetica Neue"/>
      <family val="2"/>
    </font>
    <font>
      <sz val="10"/>
      <color theme="1"/>
      <name val="Helvetica Neue"/>
      <family val="2"/>
    </font>
    <font>
      <i/>
      <sz val="8"/>
      <color rgb="FF000000"/>
      <name val="Helvetica Neue"/>
      <family val="2"/>
    </font>
    <font>
      <i/>
      <sz val="8"/>
      <color theme="1"/>
      <name val="Helvetica Neue"/>
      <family val="2"/>
    </font>
    <font>
      <i/>
      <sz val="10"/>
      <color theme="1"/>
      <name val="Helvetica Neue"/>
      <family val="2"/>
    </font>
    <font>
      <b/>
      <u/>
      <sz val="10"/>
      <color rgb="FF000000"/>
      <name val="Helvetica Neue"/>
      <family val="2"/>
    </font>
    <font>
      <b/>
      <sz val="12"/>
      <color rgb="FF000000"/>
      <name val="Helvetica Neue"/>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9">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165" fontId="6" fillId="0" borderId="0" xfId="0" applyNumberFormat="1" applyFont="1" applyAlignment="1">
      <alignment vertical="center"/>
    </xf>
    <xf numFmtId="9" fontId="6" fillId="0" borderId="0" xfId="2" applyFont="1" applyAlignment="1">
      <alignment vertical="center"/>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xf numFmtId="0" fontId="5" fillId="3" borderId="0" xfId="0" applyFont="1" applyFill="1" applyAlignment="1">
      <alignment horizontal="left" vertical="center" wrapText="1"/>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2</xdr:row>
      <xdr:rowOff>63314</xdr:rowOff>
    </xdr:from>
    <xdr:to>
      <xdr:col>1</xdr:col>
      <xdr:colOff>1748817</xdr:colOff>
      <xdr:row>4</xdr:row>
      <xdr:rowOff>32832</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504" y="966425"/>
          <a:ext cx="1698017" cy="327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61"/>
  <sheetViews>
    <sheetView showGridLines="0" tabSelected="1" zoomScale="108" zoomScaleNormal="108" zoomScaleSheetLayoutView="88" workbookViewId="0"/>
  </sheetViews>
  <sheetFormatPr baseColWidth="10" defaultColWidth="12.6640625" defaultRowHeight="15.75" customHeight="1" x14ac:dyDescent="0.15"/>
  <cols>
    <col min="1" max="1" width="1.6640625" style="2" customWidth="1"/>
    <col min="2" max="2" width="41.6640625" style="2" customWidth="1"/>
    <col min="3" max="11" width="12.5" style="2" customWidth="1"/>
    <col min="12" max="12" width="1.33203125" style="2" customWidth="1"/>
    <col min="13" max="17" width="12.5" style="2" customWidth="1"/>
    <col min="18" max="18" width="1.33203125" style="2" customWidth="1"/>
    <col min="19" max="20" width="6.6640625" style="2" customWidth="1"/>
    <col min="21" max="16384" width="12.6640625" style="2"/>
  </cols>
  <sheetData>
    <row r="1" spans="1:22" ht="15.75" customHeight="1" x14ac:dyDescent="0.15">
      <c r="A1" s="1"/>
    </row>
    <row r="2" spans="1:22" ht="56" customHeight="1" x14ac:dyDescent="0.15">
      <c r="B2" s="38" t="s">
        <v>78</v>
      </c>
      <c r="C2" s="38"/>
    </row>
    <row r="3" spans="1:22" ht="15.75" customHeight="1" x14ac:dyDescent="0.15">
      <c r="S3" s="35"/>
      <c r="T3" s="36"/>
    </row>
    <row r="4" spans="1:22" ht="13" x14ac:dyDescent="0.15">
      <c r="C4" s="37">
        <v>2024</v>
      </c>
      <c r="D4" s="37"/>
      <c r="E4" s="37"/>
      <c r="F4" s="37"/>
      <c r="G4" s="37"/>
      <c r="H4" s="37"/>
      <c r="I4" s="37"/>
      <c r="J4" s="37"/>
      <c r="K4" s="37"/>
      <c r="M4" s="37">
        <v>2025</v>
      </c>
      <c r="N4" s="37"/>
      <c r="O4" s="37"/>
      <c r="P4" s="37"/>
      <c r="Q4" s="37"/>
      <c r="S4" s="35" t="s">
        <v>0</v>
      </c>
      <c r="T4" s="36"/>
    </row>
    <row r="5" spans="1:22" ht="13" x14ac:dyDescent="0.15">
      <c r="A5" s="4"/>
      <c r="B5" s="4"/>
      <c r="C5" s="5" t="s">
        <v>10</v>
      </c>
      <c r="D5" s="5" t="s">
        <v>11</v>
      </c>
      <c r="E5" s="5" t="s">
        <v>1</v>
      </c>
      <c r="F5" s="5" t="s">
        <v>12</v>
      </c>
      <c r="G5" s="5" t="s">
        <v>2</v>
      </c>
      <c r="H5" s="5" t="s">
        <v>3</v>
      </c>
      <c r="I5" s="5" t="s">
        <v>4</v>
      </c>
      <c r="J5" s="5" t="s">
        <v>5</v>
      </c>
      <c r="K5" s="5" t="s">
        <v>6</v>
      </c>
      <c r="L5" s="4"/>
      <c r="M5" s="5" t="s">
        <v>7</v>
      </c>
      <c r="N5" s="5" t="s">
        <v>8</v>
      </c>
      <c r="O5" s="5" t="s">
        <v>9</v>
      </c>
      <c r="P5" s="5" t="s">
        <v>10</v>
      </c>
      <c r="Q5" s="5" t="s">
        <v>11</v>
      </c>
      <c r="R5" s="4"/>
      <c r="S5" s="5" t="s">
        <v>28</v>
      </c>
      <c r="T5" s="5" t="s">
        <v>29</v>
      </c>
      <c r="U5" s="4"/>
    </row>
    <row r="6" spans="1:22" ht="13" x14ac:dyDescent="0.15">
      <c r="A6" s="6"/>
      <c r="B6" s="7" t="s">
        <v>38</v>
      </c>
      <c r="C6" s="4"/>
      <c r="D6" s="4"/>
      <c r="E6" s="4"/>
      <c r="F6" s="4"/>
      <c r="G6" s="4"/>
      <c r="H6" s="4"/>
      <c r="I6" s="4"/>
      <c r="J6" s="4"/>
      <c r="K6" s="4"/>
      <c r="L6" s="4"/>
      <c r="M6" s="4"/>
      <c r="N6" s="4"/>
      <c r="O6" s="4"/>
      <c r="P6" s="4"/>
      <c r="Q6" s="4"/>
      <c r="R6" s="4"/>
      <c r="S6" s="4"/>
      <c r="T6" s="4"/>
      <c r="U6" s="4"/>
    </row>
    <row r="7" spans="1:22" ht="13" x14ac:dyDescent="0.15">
      <c r="A7" s="6"/>
      <c r="B7" s="8" t="s">
        <v>37</v>
      </c>
      <c r="C7" s="9"/>
      <c r="D7" s="9"/>
      <c r="E7" s="9"/>
      <c r="F7" s="9"/>
      <c r="G7" s="9"/>
      <c r="H7" s="9"/>
      <c r="I7" s="9"/>
      <c r="J7" s="9"/>
      <c r="K7" s="9"/>
      <c r="L7" s="9"/>
      <c r="M7" s="9"/>
      <c r="N7" s="9"/>
      <c r="O7" s="9"/>
      <c r="P7" s="9"/>
      <c r="Q7" s="9"/>
      <c r="R7" s="9"/>
      <c r="S7" s="9"/>
      <c r="T7" s="9"/>
      <c r="U7" s="4"/>
    </row>
    <row r="8" spans="1:22" ht="13" x14ac:dyDescent="0.15">
      <c r="A8" s="6"/>
      <c r="B8" s="10" t="s">
        <v>81</v>
      </c>
      <c r="C8" s="11">
        <v>24</v>
      </c>
      <c r="D8" s="11">
        <v>24.1</v>
      </c>
      <c r="E8" s="11">
        <v>24.2</v>
      </c>
      <c r="F8" s="11">
        <v>24.2</v>
      </c>
      <c r="G8" s="11">
        <v>24.3</v>
      </c>
      <c r="H8" s="11">
        <v>24.3</v>
      </c>
      <c r="I8" s="11">
        <v>24.4</v>
      </c>
      <c r="J8" s="11">
        <v>24.8</v>
      </c>
      <c r="K8" s="11">
        <v>25.2</v>
      </c>
      <c r="L8" s="4"/>
      <c r="M8" s="11">
        <v>25.5</v>
      </c>
      <c r="N8" s="11">
        <v>25.6</v>
      </c>
      <c r="O8" s="11">
        <v>25.8</v>
      </c>
      <c r="P8" s="11">
        <v>25.9</v>
      </c>
      <c r="Q8" s="11">
        <v>25.9</v>
      </c>
      <c r="R8" s="4"/>
      <c r="S8" s="12">
        <f>ROUND(Q8/P8-1,2)</f>
        <v>0</v>
      </c>
      <c r="T8" s="12">
        <f>ROUND(Q8/D8-1,2)</f>
        <v>7.0000000000000007E-2</v>
      </c>
      <c r="U8" s="4"/>
    </row>
    <row r="9" spans="1:22" ht="13" x14ac:dyDescent="0.15">
      <c r="A9" s="6"/>
      <c r="B9" s="6"/>
      <c r="C9" s="4"/>
      <c r="D9" s="4"/>
      <c r="E9" s="4"/>
      <c r="F9" s="4"/>
      <c r="G9" s="4"/>
      <c r="H9" s="4"/>
      <c r="I9" s="4"/>
      <c r="J9" s="4"/>
      <c r="K9" s="4"/>
      <c r="L9" s="4"/>
      <c r="M9" s="4"/>
      <c r="N9" s="4"/>
      <c r="O9" s="4"/>
      <c r="P9" s="4"/>
      <c r="Q9" s="4"/>
      <c r="R9" s="4"/>
      <c r="S9" s="12"/>
      <c r="T9" s="12"/>
      <c r="U9" s="4"/>
    </row>
    <row r="10" spans="1:22" ht="13" x14ac:dyDescent="0.15">
      <c r="A10" s="6"/>
      <c r="B10" s="8" t="s">
        <v>52</v>
      </c>
      <c r="C10" s="9"/>
      <c r="D10" s="9"/>
      <c r="E10" s="9"/>
      <c r="F10" s="9"/>
      <c r="G10" s="9"/>
      <c r="H10" s="9"/>
      <c r="I10" s="9"/>
      <c r="J10" s="9"/>
      <c r="K10" s="9"/>
      <c r="L10" s="9"/>
      <c r="M10" s="9"/>
      <c r="N10" s="9"/>
      <c r="O10" s="9"/>
      <c r="P10" s="9"/>
      <c r="Q10" s="9"/>
      <c r="R10" s="9"/>
      <c r="S10" s="13"/>
      <c r="T10" s="13"/>
      <c r="U10" s="4"/>
    </row>
    <row r="11" spans="1:22" ht="13" x14ac:dyDescent="0.15">
      <c r="A11" s="10"/>
      <c r="B11" s="10" t="s">
        <v>53</v>
      </c>
      <c r="C11" s="14">
        <v>123.3</v>
      </c>
      <c r="D11" s="14">
        <v>135</v>
      </c>
      <c r="E11" s="14">
        <v>139.69999999999999</v>
      </c>
      <c r="F11" s="14">
        <v>144.5</v>
      </c>
      <c r="G11" s="14">
        <v>143.6</v>
      </c>
      <c r="H11" s="14">
        <v>152.19999999999999</v>
      </c>
      <c r="I11" s="14">
        <v>159.69999999999999</v>
      </c>
      <c r="J11" s="14">
        <v>194.6</v>
      </c>
      <c r="K11" s="14">
        <v>192.9</v>
      </c>
      <c r="L11" s="4"/>
      <c r="M11" s="14">
        <v>203.7</v>
      </c>
      <c r="N11" s="14">
        <v>187.4</v>
      </c>
      <c r="O11" s="14">
        <v>220.6</v>
      </c>
      <c r="P11" s="14">
        <v>232.3</v>
      </c>
      <c r="Q11" s="14">
        <v>255.3</v>
      </c>
      <c r="R11" s="4"/>
      <c r="S11" s="12">
        <f>ROUND(Q11/P11-1,2)</f>
        <v>0.1</v>
      </c>
      <c r="T11" s="12">
        <f>ROUND(Q11/D11-1,2)</f>
        <v>0.89</v>
      </c>
      <c r="U11" s="4"/>
    </row>
    <row r="12" spans="1:22" ht="13" x14ac:dyDescent="0.15">
      <c r="B12" s="10" t="s">
        <v>82</v>
      </c>
      <c r="C12" s="14">
        <v>4.9000000000000004</v>
      </c>
      <c r="D12" s="14">
        <v>3.6</v>
      </c>
      <c r="E12" s="14">
        <v>4.7</v>
      </c>
      <c r="F12" s="14">
        <v>4.2</v>
      </c>
      <c r="G12" s="14">
        <v>3.3</v>
      </c>
      <c r="H12" s="14">
        <v>2.5</v>
      </c>
      <c r="I12" s="14">
        <v>5.2</v>
      </c>
      <c r="J12" s="14">
        <v>5.6</v>
      </c>
      <c r="K12" s="14">
        <v>5.3</v>
      </c>
      <c r="L12" s="4"/>
      <c r="M12" s="14">
        <v>5.6</v>
      </c>
      <c r="N12" s="14">
        <v>4.8</v>
      </c>
      <c r="O12" s="14">
        <v>7.6</v>
      </c>
      <c r="P12" s="14">
        <v>6.8</v>
      </c>
      <c r="Q12" s="14">
        <v>3.5</v>
      </c>
      <c r="R12" s="4"/>
      <c r="S12" s="12" t="s">
        <v>35</v>
      </c>
      <c r="T12" s="12" t="s">
        <v>35</v>
      </c>
      <c r="U12" s="14"/>
      <c r="V12" s="33"/>
    </row>
    <row r="13" spans="1:22" ht="13" x14ac:dyDescent="0.15">
      <c r="A13" s="6"/>
      <c r="C13" s="4"/>
      <c r="D13" s="4"/>
      <c r="E13" s="4"/>
      <c r="F13" s="4"/>
      <c r="G13" s="4"/>
      <c r="H13" s="4"/>
      <c r="I13" s="4"/>
      <c r="J13" s="4"/>
      <c r="K13" s="4"/>
      <c r="L13" s="4"/>
      <c r="M13" s="4"/>
      <c r="N13" s="4"/>
      <c r="O13" s="4"/>
      <c r="P13" s="4"/>
      <c r="Q13" s="4"/>
      <c r="R13" s="4"/>
      <c r="S13" s="12"/>
      <c r="T13" s="12"/>
      <c r="U13" s="4"/>
    </row>
    <row r="14" spans="1:22" ht="13" x14ac:dyDescent="0.15">
      <c r="A14" s="10"/>
      <c r="B14" s="8" t="s">
        <v>13</v>
      </c>
      <c r="C14" s="9"/>
      <c r="D14" s="9"/>
      <c r="E14" s="9"/>
      <c r="F14" s="9"/>
      <c r="G14" s="9"/>
      <c r="H14" s="9"/>
      <c r="I14" s="9"/>
      <c r="J14" s="9"/>
      <c r="K14" s="9"/>
      <c r="L14" s="9"/>
      <c r="M14" s="9"/>
      <c r="N14" s="9"/>
      <c r="O14" s="9"/>
      <c r="P14" s="9"/>
      <c r="Q14" s="9"/>
      <c r="R14" s="9"/>
      <c r="S14" s="13"/>
      <c r="T14" s="13"/>
      <c r="U14" s="4"/>
    </row>
    <row r="15" spans="1:22" ht="13" x14ac:dyDescent="0.15">
      <c r="A15" s="10"/>
      <c r="B15" s="10" t="s">
        <v>34</v>
      </c>
      <c r="C15" s="4">
        <v>22</v>
      </c>
      <c r="D15" s="4">
        <v>22</v>
      </c>
      <c r="E15" s="4">
        <v>19</v>
      </c>
      <c r="F15" s="4">
        <v>22</v>
      </c>
      <c r="G15" s="4">
        <v>22</v>
      </c>
      <c r="H15" s="4">
        <v>20</v>
      </c>
      <c r="I15" s="4">
        <v>23</v>
      </c>
      <c r="J15" s="4">
        <v>20</v>
      </c>
      <c r="K15" s="4">
        <v>21</v>
      </c>
      <c r="L15" s="4"/>
      <c r="M15" s="4">
        <v>20</v>
      </c>
      <c r="N15" s="4">
        <v>19</v>
      </c>
      <c r="O15" s="4">
        <v>21</v>
      </c>
      <c r="P15" s="4">
        <v>21</v>
      </c>
      <c r="Q15" s="4">
        <v>21</v>
      </c>
      <c r="R15" s="4"/>
      <c r="S15" s="12">
        <f>ROUND(Q15/P15-1,2)</f>
        <v>0</v>
      </c>
      <c r="T15" s="12">
        <f>ROUND(Q15/D15-1,2)</f>
        <v>-0.05</v>
      </c>
      <c r="U15" s="4"/>
      <c r="V15" s="34"/>
    </row>
    <row r="16" spans="1:22" ht="13" x14ac:dyDescent="0.15">
      <c r="A16" s="10"/>
      <c r="B16" s="6" t="s">
        <v>18</v>
      </c>
      <c r="C16" s="4"/>
      <c r="D16" s="4"/>
      <c r="E16" s="4"/>
      <c r="F16" s="4"/>
      <c r="G16" s="4"/>
      <c r="H16" s="4"/>
      <c r="I16" s="4"/>
      <c r="J16" s="4"/>
      <c r="K16" s="4"/>
      <c r="L16" s="4"/>
      <c r="M16" s="4"/>
      <c r="N16" s="4"/>
      <c r="O16" s="4"/>
      <c r="P16" s="4"/>
      <c r="Q16" s="4"/>
      <c r="R16" s="4"/>
      <c r="S16" s="12"/>
      <c r="T16" s="12"/>
      <c r="U16" s="4"/>
    </row>
    <row r="17" spans="1:21" ht="13" x14ac:dyDescent="0.15">
      <c r="A17" s="10"/>
      <c r="B17" s="15" t="s">
        <v>14</v>
      </c>
      <c r="C17" s="14">
        <v>70.7</v>
      </c>
      <c r="D17" s="14">
        <v>86.8</v>
      </c>
      <c r="E17" s="14">
        <v>86.1</v>
      </c>
      <c r="F17" s="14">
        <v>104.4</v>
      </c>
      <c r="G17" s="14">
        <v>96.2</v>
      </c>
      <c r="H17" s="14">
        <v>85.5</v>
      </c>
      <c r="I17" s="14">
        <v>126.4</v>
      </c>
      <c r="J17" s="14">
        <v>147.1</v>
      </c>
      <c r="K17" s="14">
        <v>149.80000000000001</v>
      </c>
      <c r="L17" s="14"/>
      <c r="M17" s="14">
        <v>144.69999999999999</v>
      </c>
      <c r="N17" s="14">
        <v>142.9</v>
      </c>
      <c r="O17" s="14">
        <v>125.6</v>
      </c>
      <c r="P17" s="14">
        <v>157.80000000000001</v>
      </c>
      <c r="Q17" s="14">
        <v>180.5</v>
      </c>
      <c r="R17" s="14"/>
      <c r="S17" s="12">
        <f>ROUND(Q17/P17-1,2)</f>
        <v>0.14000000000000001</v>
      </c>
      <c r="T17" s="12">
        <f>ROUND(Q17/D17-1,2)</f>
        <v>1.08</v>
      </c>
      <c r="U17" s="14"/>
    </row>
    <row r="18" spans="1:21" ht="13" x14ac:dyDescent="0.15">
      <c r="A18" s="10"/>
      <c r="B18" s="15" t="s">
        <v>33</v>
      </c>
      <c r="C18" s="4">
        <v>126.6</v>
      </c>
      <c r="D18" s="4">
        <v>131.9</v>
      </c>
      <c r="E18" s="4">
        <v>131.1</v>
      </c>
      <c r="F18" s="4">
        <v>160.5</v>
      </c>
      <c r="G18" s="4">
        <v>146.9</v>
      </c>
      <c r="H18" s="4">
        <v>136.1</v>
      </c>
      <c r="I18" s="11">
        <v>158</v>
      </c>
      <c r="J18" s="11">
        <v>155.5</v>
      </c>
      <c r="K18" s="11">
        <v>163.69999999999999</v>
      </c>
      <c r="L18" s="14"/>
      <c r="M18" s="11">
        <v>166.6</v>
      </c>
      <c r="N18" s="11">
        <v>165.6</v>
      </c>
      <c r="O18" s="11">
        <v>167.9</v>
      </c>
      <c r="P18" s="11">
        <v>167.5</v>
      </c>
      <c r="Q18" s="11">
        <v>179.8</v>
      </c>
      <c r="R18" s="14"/>
      <c r="S18" s="12">
        <f>ROUND(Q18/P18-1,2)</f>
        <v>7.0000000000000007E-2</v>
      </c>
      <c r="T18" s="12">
        <f>ROUND(Q18/D18-1,2)</f>
        <v>0.36</v>
      </c>
      <c r="U18" s="14"/>
    </row>
    <row r="19" spans="1:21" ht="13" x14ac:dyDescent="0.15">
      <c r="A19" s="10"/>
      <c r="B19" s="15" t="s">
        <v>15</v>
      </c>
      <c r="C19" s="14">
        <v>10.1</v>
      </c>
      <c r="D19" s="14">
        <v>7.1</v>
      </c>
      <c r="E19" s="14">
        <v>4.3</v>
      </c>
      <c r="F19" s="14">
        <v>5.3</v>
      </c>
      <c r="G19" s="14">
        <v>5.4</v>
      </c>
      <c r="H19" s="14">
        <v>3.7</v>
      </c>
      <c r="I19" s="14">
        <v>5.6</v>
      </c>
      <c r="J19" s="14">
        <v>35.200000000000003</v>
      </c>
      <c r="K19" s="14">
        <v>30.2</v>
      </c>
      <c r="L19" s="14"/>
      <c r="M19" s="14">
        <v>20.399999999999999</v>
      </c>
      <c r="N19" s="14">
        <v>14.4</v>
      </c>
      <c r="O19" s="14">
        <v>11.3</v>
      </c>
      <c r="P19" s="14">
        <v>8.6</v>
      </c>
      <c r="Q19" s="14">
        <v>11.7</v>
      </c>
      <c r="R19" s="14"/>
      <c r="S19" s="12">
        <f>ROUND(Q19/P19-1,2)</f>
        <v>0.36</v>
      </c>
      <c r="T19" s="12">
        <f>ROUND(Q19/D19-1,2)</f>
        <v>0.65</v>
      </c>
      <c r="U19" s="14"/>
    </row>
    <row r="20" spans="1:21" ht="13" x14ac:dyDescent="0.15">
      <c r="A20" s="10"/>
      <c r="B20" s="6"/>
      <c r="C20" s="4"/>
      <c r="D20" s="4"/>
      <c r="E20" s="4"/>
      <c r="F20" s="4"/>
      <c r="G20" s="4"/>
      <c r="H20" s="4"/>
      <c r="I20" s="4"/>
      <c r="J20" s="4"/>
      <c r="K20" s="4"/>
      <c r="L20" s="4"/>
      <c r="M20" s="4"/>
      <c r="N20" s="4"/>
      <c r="O20" s="4"/>
      <c r="P20" s="4"/>
      <c r="Q20" s="4"/>
      <c r="R20" s="4"/>
      <c r="S20" s="12"/>
      <c r="T20" s="12"/>
      <c r="U20" s="4"/>
    </row>
    <row r="21" spans="1:21" ht="13" x14ac:dyDescent="0.15">
      <c r="A21" s="10"/>
      <c r="B21" s="6" t="s">
        <v>17</v>
      </c>
      <c r="C21" s="4"/>
      <c r="D21" s="4"/>
      <c r="E21" s="4"/>
      <c r="F21" s="4"/>
      <c r="G21" s="4"/>
      <c r="H21" s="4"/>
      <c r="I21" s="4"/>
      <c r="J21" s="4"/>
      <c r="K21" s="4"/>
      <c r="L21" s="4"/>
      <c r="M21" s="4"/>
      <c r="N21" s="4"/>
      <c r="O21" s="4"/>
      <c r="P21" s="4"/>
      <c r="Q21" s="4"/>
      <c r="R21" s="4"/>
      <c r="S21" s="12"/>
      <c r="T21" s="12"/>
      <c r="U21" s="4"/>
    </row>
    <row r="22" spans="1:21" ht="13" x14ac:dyDescent="0.15">
      <c r="A22" s="10"/>
      <c r="B22" s="15" t="s">
        <v>21</v>
      </c>
      <c r="C22" s="16">
        <v>1.8</v>
      </c>
      <c r="D22" s="16">
        <v>2</v>
      </c>
      <c r="E22" s="16">
        <v>2.2000000000000002</v>
      </c>
      <c r="F22" s="16">
        <v>2.1</v>
      </c>
      <c r="G22" s="16">
        <v>1.9</v>
      </c>
      <c r="H22" s="16">
        <v>2</v>
      </c>
      <c r="I22" s="16">
        <v>2</v>
      </c>
      <c r="J22" s="16">
        <v>2.5</v>
      </c>
      <c r="K22" s="16">
        <v>2.8</v>
      </c>
      <c r="L22" s="4"/>
      <c r="M22" s="16">
        <v>2.6</v>
      </c>
      <c r="N22" s="16">
        <v>2.4</v>
      </c>
      <c r="O22" s="16">
        <v>2.2999999999999998</v>
      </c>
      <c r="P22" s="16">
        <v>2.2999999999999998</v>
      </c>
      <c r="Q22" s="16">
        <v>2.2999999999999998</v>
      </c>
      <c r="R22" s="4"/>
      <c r="S22" s="12">
        <f>ROUND(Q22/P22-1,2)</f>
        <v>0</v>
      </c>
      <c r="T22" s="12">
        <f>ROUND(Q22/D22-1,2)</f>
        <v>0.15</v>
      </c>
      <c r="U22" s="4"/>
    </row>
    <row r="23" spans="1:21" ht="13" x14ac:dyDescent="0.15">
      <c r="A23" s="6"/>
      <c r="B23" s="15" t="s">
        <v>23</v>
      </c>
      <c r="C23" s="16">
        <v>0.8</v>
      </c>
      <c r="D23" s="16">
        <v>0.8</v>
      </c>
      <c r="E23" s="16">
        <v>0.9</v>
      </c>
      <c r="F23" s="16">
        <v>0.9</v>
      </c>
      <c r="G23" s="16">
        <v>0.9</v>
      </c>
      <c r="H23" s="16">
        <v>0.9</v>
      </c>
      <c r="I23" s="16">
        <v>0.9</v>
      </c>
      <c r="J23" s="16">
        <v>1</v>
      </c>
      <c r="K23" s="16">
        <v>1</v>
      </c>
      <c r="L23" s="4"/>
      <c r="M23" s="16">
        <v>1.1000000000000001</v>
      </c>
      <c r="N23" s="16">
        <v>1.2</v>
      </c>
      <c r="O23" s="16">
        <v>1.1000000000000001</v>
      </c>
      <c r="P23" s="16">
        <v>1.2</v>
      </c>
      <c r="Q23" s="16">
        <v>1.2</v>
      </c>
      <c r="R23" s="4"/>
      <c r="S23" s="12">
        <f>ROUND(Q23/P23-1,2)</f>
        <v>0</v>
      </c>
      <c r="T23" s="12">
        <f>ROUND(Q23/D23-1,2)</f>
        <v>0.5</v>
      </c>
      <c r="U23" s="4"/>
    </row>
    <row r="24" spans="1:21" ht="13" x14ac:dyDescent="0.15">
      <c r="B24" s="15" t="s">
        <v>22</v>
      </c>
      <c r="C24" s="16">
        <v>0.4</v>
      </c>
      <c r="D24" s="16">
        <v>0.3</v>
      </c>
      <c r="E24" s="16">
        <v>0.3</v>
      </c>
      <c r="F24" s="16">
        <v>0.3</v>
      </c>
      <c r="G24" s="16">
        <v>0.3</v>
      </c>
      <c r="H24" s="16">
        <v>0.2</v>
      </c>
      <c r="I24" s="16">
        <v>0.2</v>
      </c>
      <c r="J24" s="16">
        <v>1</v>
      </c>
      <c r="K24" s="16">
        <v>1</v>
      </c>
      <c r="L24" s="4"/>
      <c r="M24" s="16">
        <v>0.9</v>
      </c>
      <c r="N24" s="16">
        <v>0.7</v>
      </c>
      <c r="O24" s="16">
        <v>0.6</v>
      </c>
      <c r="P24" s="16">
        <v>0.5</v>
      </c>
      <c r="Q24" s="16">
        <v>0.5</v>
      </c>
      <c r="R24" s="4"/>
      <c r="S24" s="12">
        <f>ROUND(Q24/P24-1,2)</f>
        <v>0</v>
      </c>
      <c r="T24" s="12">
        <f>ROUND(Q24/D24-1,2)</f>
        <v>0.67</v>
      </c>
      <c r="U24" s="4"/>
    </row>
    <row r="25" spans="1:21" ht="13" x14ac:dyDescent="0.15">
      <c r="A25" s="6"/>
      <c r="B25" s="15"/>
      <c r="C25" s="4"/>
      <c r="D25" s="4"/>
      <c r="E25" s="4"/>
      <c r="F25" s="4"/>
      <c r="G25" s="4"/>
      <c r="H25" s="4"/>
      <c r="I25" s="4"/>
      <c r="J25" s="4"/>
      <c r="K25" s="4"/>
      <c r="L25" s="4"/>
      <c r="M25" s="4"/>
      <c r="N25" s="4"/>
      <c r="O25" s="4"/>
      <c r="P25" s="4"/>
      <c r="Q25" s="4"/>
      <c r="R25" s="4"/>
      <c r="S25" s="12"/>
      <c r="T25" s="12"/>
      <c r="U25" s="4"/>
    </row>
    <row r="26" spans="1:21" ht="13" x14ac:dyDescent="0.15">
      <c r="A26" s="10"/>
      <c r="B26" s="8" t="s">
        <v>43</v>
      </c>
      <c r="C26" s="9"/>
      <c r="D26" s="9"/>
      <c r="E26" s="9"/>
      <c r="F26" s="9"/>
      <c r="G26" s="9"/>
      <c r="H26" s="9"/>
      <c r="I26" s="9"/>
      <c r="J26" s="9"/>
      <c r="K26" s="9"/>
      <c r="L26" s="9"/>
      <c r="M26" s="9"/>
      <c r="N26" s="9"/>
      <c r="O26" s="9"/>
      <c r="P26" s="9"/>
      <c r="Q26" s="9"/>
      <c r="R26" s="9"/>
      <c r="S26" s="13"/>
      <c r="T26" s="13"/>
      <c r="U26" s="4"/>
    </row>
    <row r="27" spans="1:21" ht="13" customHeight="1" x14ac:dyDescent="0.15">
      <c r="B27" s="10" t="s">
        <v>16</v>
      </c>
      <c r="C27" s="14">
        <v>4.0999999999999996</v>
      </c>
      <c r="D27" s="14">
        <v>4.5</v>
      </c>
      <c r="E27" s="14">
        <v>5</v>
      </c>
      <c r="F27" s="14">
        <v>5.4</v>
      </c>
      <c r="G27" s="14">
        <v>5.5</v>
      </c>
      <c r="H27" s="14">
        <v>5.5</v>
      </c>
      <c r="I27" s="14">
        <v>6.2</v>
      </c>
      <c r="J27" s="14">
        <v>6.8</v>
      </c>
      <c r="K27" s="14">
        <v>7.9</v>
      </c>
      <c r="L27" s="14"/>
      <c r="M27" s="14">
        <v>8.3000000000000007</v>
      </c>
      <c r="N27" s="14">
        <v>8.6999999999999993</v>
      </c>
      <c r="O27" s="14">
        <v>8.8000000000000007</v>
      </c>
      <c r="P27" s="14">
        <v>8.4</v>
      </c>
      <c r="Q27" s="14">
        <v>9</v>
      </c>
      <c r="R27" s="14"/>
      <c r="S27" s="12">
        <f>ROUND(Q27/P27-1,2)</f>
        <v>7.0000000000000007E-2</v>
      </c>
      <c r="T27" s="12">
        <f>ROUND(Q27/D27-1,2)</f>
        <v>1</v>
      </c>
      <c r="U27" s="14"/>
    </row>
    <row r="28" spans="1:21" ht="13" x14ac:dyDescent="0.15">
      <c r="B28" s="6" t="s">
        <v>24</v>
      </c>
      <c r="C28" s="14">
        <v>19.100000000000001</v>
      </c>
      <c r="D28" s="14">
        <v>20.3</v>
      </c>
      <c r="E28" s="14">
        <v>20.9</v>
      </c>
      <c r="F28" s="14">
        <v>21.8</v>
      </c>
      <c r="G28" s="14">
        <v>22.8</v>
      </c>
      <c r="H28" s="14">
        <v>24.5</v>
      </c>
      <c r="I28" s="14">
        <v>25.5</v>
      </c>
      <c r="J28" s="14">
        <v>26.5</v>
      </c>
      <c r="K28" s="14">
        <v>26.1</v>
      </c>
      <c r="L28" s="4"/>
      <c r="M28" s="14">
        <v>26.3</v>
      </c>
      <c r="N28" s="14">
        <v>26.2</v>
      </c>
      <c r="O28" s="14">
        <v>28.2</v>
      </c>
      <c r="P28" s="14">
        <v>28.9</v>
      </c>
      <c r="Q28" s="14">
        <v>30.8</v>
      </c>
      <c r="R28" s="4"/>
      <c r="S28" s="12">
        <f>ROUND(Q28/P28-1,2)</f>
        <v>7.0000000000000007E-2</v>
      </c>
      <c r="T28" s="12">
        <f>ROUND(Q28/D28-1,2)</f>
        <v>0.52</v>
      </c>
      <c r="U28" s="4"/>
    </row>
    <row r="29" spans="1:21" ht="13" x14ac:dyDescent="0.15">
      <c r="B29" s="17" t="s">
        <v>19</v>
      </c>
      <c r="C29" s="14">
        <v>18.399999999999999</v>
      </c>
      <c r="D29" s="14">
        <v>19.600000000000001</v>
      </c>
      <c r="E29" s="14">
        <v>20.3</v>
      </c>
      <c r="F29" s="14">
        <v>21.2</v>
      </c>
      <c r="G29" s="14">
        <v>22.2</v>
      </c>
      <c r="H29" s="14">
        <v>23.9</v>
      </c>
      <c r="I29" s="14">
        <v>24.8</v>
      </c>
      <c r="J29" s="14">
        <v>25.7</v>
      </c>
      <c r="K29" s="14">
        <v>25.4</v>
      </c>
      <c r="L29" s="4"/>
      <c r="M29" s="14">
        <v>25.6</v>
      </c>
      <c r="N29" s="14">
        <v>25.5</v>
      </c>
      <c r="O29" s="14">
        <v>26.4</v>
      </c>
      <c r="P29" s="14">
        <v>26.9</v>
      </c>
      <c r="Q29" s="14">
        <v>28.8</v>
      </c>
      <c r="R29" s="4"/>
      <c r="S29" s="12">
        <f>ROUND(Q29/P29-1,2)</f>
        <v>7.0000000000000007E-2</v>
      </c>
      <c r="T29" s="12">
        <f>ROUND(Q29/D29-1,2)</f>
        <v>0.47</v>
      </c>
      <c r="U29" s="4"/>
    </row>
    <row r="30" spans="1:21" ht="13" x14ac:dyDescent="0.15">
      <c r="B30" s="17" t="s">
        <v>20</v>
      </c>
      <c r="C30" s="14">
        <v>0.7</v>
      </c>
      <c r="D30" s="14">
        <v>0.7</v>
      </c>
      <c r="E30" s="14">
        <v>0.6</v>
      </c>
      <c r="F30" s="14">
        <v>0.6</v>
      </c>
      <c r="G30" s="14">
        <v>0.6</v>
      </c>
      <c r="H30" s="14">
        <v>0.6</v>
      </c>
      <c r="I30" s="14">
        <v>0.7</v>
      </c>
      <c r="J30" s="14">
        <v>0.8</v>
      </c>
      <c r="K30" s="14">
        <v>0.7</v>
      </c>
      <c r="L30" s="4"/>
      <c r="M30" s="14">
        <v>0.7</v>
      </c>
      <c r="N30" s="14">
        <v>0.7</v>
      </c>
      <c r="O30" s="14">
        <v>1.8</v>
      </c>
      <c r="P30" s="14">
        <v>2</v>
      </c>
      <c r="Q30" s="14">
        <v>2</v>
      </c>
      <c r="R30" s="4"/>
      <c r="S30" s="12">
        <f>ROUND(Q30/P30-1,2)</f>
        <v>0</v>
      </c>
      <c r="T30" s="12">
        <f>ROUND(Q30/D30-1,2)</f>
        <v>1.86</v>
      </c>
      <c r="U30" s="4"/>
    </row>
    <row r="31" spans="1:21" ht="13" x14ac:dyDescent="0.15">
      <c r="B31" s="17"/>
      <c r="C31" s="14"/>
      <c r="D31" s="14"/>
      <c r="E31" s="14"/>
      <c r="F31" s="14"/>
      <c r="G31" s="14"/>
      <c r="H31" s="14"/>
      <c r="I31" s="14"/>
      <c r="J31" s="14"/>
      <c r="K31" s="14"/>
      <c r="L31" s="4"/>
      <c r="M31" s="14"/>
      <c r="N31" s="14"/>
      <c r="O31" s="14"/>
      <c r="P31" s="14"/>
      <c r="Q31" s="14"/>
      <c r="R31" s="4"/>
      <c r="S31" s="12"/>
      <c r="T31" s="12"/>
      <c r="U31" s="4"/>
    </row>
    <row r="32" spans="1:21" ht="13" customHeight="1" x14ac:dyDescent="0.15">
      <c r="B32" s="10" t="s">
        <v>36</v>
      </c>
      <c r="C32" s="18">
        <v>21</v>
      </c>
      <c r="D32" s="18">
        <v>23</v>
      </c>
      <c r="E32" s="18">
        <v>21</v>
      </c>
      <c r="F32" s="18">
        <v>21</v>
      </c>
      <c r="G32" s="18">
        <v>20</v>
      </c>
      <c r="H32" s="18">
        <v>18</v>
      </c>
      <c r="I32" s="18">
        <v>19</v>
      </c>
      <c r="J32" s="18">
        <v>23</v>
      </c>
      <c r="K32" s="18">
        <v>28</v>
      </c>
      <c r="L32" s="14"/>
      <c r="M32" s="18">
        <v>25</v>
      </c>
      <c r="N32" s="18">
        <v>22</v>
      </c>
      <c r="O32" s="18">
        <v>24</v>
      </c>
      <c r="P32" s="18">
        <v>25</v>
      </c>
      <c r="Q32" s="18">
        <v>33</v>
      </c>
      <c r="R32" s="14"/>
      <c r="S32" s="12">
        <f>ROUND(Q32/P32-1,2)</f>
        <v>0.32</v>
      </c>
      <c r="T32" s="12">
        <f>ROUND(Q32/D32-1,2)</f>
        <v>0.43</v>
      </c>
      <c r="U32" s="14"/>
    </row>
    <row r="33" spans="2:21" s="19" customFormat="1" ht="13" customHeight="1" x14ac:dyDescent="0.15">
      <c r="B33" s="20"/>
      <c r="C33" s="3"/>
      <c r="D33" s="3"/>
      <c r="E33" s="3"/>
      <c r="F33" s="3"/>
      <c r="G33" s="3"/>
      <c r="H33" s="3"/>
      <c r="I33" s="3"/>
      <c r="J33" s="3"/>
      <c r="K33" s="3"/>
      <c r="M33" s="3"/>
      <c r="N33" s="3"/>
      <c r="O33" s="3"/>
      <c r="P33" s="3"/>
      <c r="Q33" s="3"/>
      <c r="S33" s="3"/>
      <c r="T33" s="3"/>
      <c r="U33" s="2"/>
    </row>
    <row r="34" spans="2:21" s="19" customFormat="1" ht="13" customHeight="1" x14ac:dyDescent="0.15">
      <c r="B34" s="21" t="s">
        <v>84</v>
      </c>
      <c r="C34" s="3"/>
      <c r="D34" s="3"/>
      <c r="E34" s="3"/>
      <c r="F34" s="3"/>
      <c r="G34" s="3"/>
      <c r="H34" s="3"/>
      <c r="I34" s="3"/>
      <c r="J34" s="3"/>
      <c r="K34" s="3"/>
      <c r="M34" s="3"/>
      <c r="N34" s="3"/>
      <c r="O34" s="3"/>
      <c r="P34" s="3"/>
      <c r="Q34" s="3"/>
      <c r="S34" s="3"/>
      <c r="T34" s="3"/>
      <c r="U34" s="2"/>
    </row>
    <row r="35" spans="2:21" s="19" customFormat="1" ht="13" customHeight="1" x14ac:dyDescent="0.15">
      <c r="B35" s="21"/>
      <c r="C35" s="3"/>
      <c r="D35" s="3"/>
      <c r="E35" s="3"/>
      <c r="F35" s="3"/>
      <c r="G35" s="3"/>
      <c r="H35" s="3"/>
      <c r="I35" s="3"/>
      <c r="J35" s="3"/>
      <c r="K35" s="3"/>
      <c r="M35" s="3"/>
      <c r="N35" s="3"/>
      <c r="O35" s="3"/>
      <c r="P35" s="3"/>
      <c r="Q35" s="3"/>
      <c r="S35" s="3"/>
      <c r="T35" s="3"/>
      <c r="U35" s="2"/>
    </row>
    <row r="36" spans="2:21" s="19" customFormat="1" ht="13" customHeight="1" x14ac:dyDescent="0.15">
      <c r="B36" s="21" t="s">
        <v>85</v>
      </c>
      <c r="C36" s="3"/>
      <c r="D36" s="3"/>
      <c r="E36" s="3"/>
      <c r="F36" s="3"/>
      <c r="G36" s="3"/>
      <c r="H36" s="3"/>
      <c r="I36" s="3"/>
      <c r="J36" s="3"/>
      <c r="K36" s="3"/>
      <c r="M36" s="3"/>
      <c r="N36" s="3"/>
      <c r="O36" s="3"/>
      <c r="P36" s="3"/>
      <c r="Q36" s="3"/>
      <c r="S36" s="3"/>
      <c r="T36" s="3"/>
      <c r="U36" s="2"/>
    </row>
    <row r="37" spans="2:21" s="19" customFormat="1" ht="13" customHeight="1" x14ac:dyDescent="0.15">
      <c r="B37" s="21" t="s">
        <v>83</v>
      </c>
      <c r="C37" s="3"/>
      <c r="D37" s="3"/>
      <c r="E37" s="3"/>
      <c r="F37" s="3"/>
      <c r="G37" s="3"/>
      <c r="H37" s="3"/>
      <c r="I37" s="3"/>
      <c r="J37" s="3"/>
      <c r="K37" s="3"/>
      <c r="M37" s="3"/>
      <c r="N37" s="3"/>
      <c r="O37" s="3"/>
      <c r="P37" s="3"/>
      <c r="Q37" s="3"/>
      <c r="S37" s="3"/>
      <c r="T37" s="3"/>
      <c r="U37" s="2"/>
    </row>
    <row r="38" spans="2:21" s="19" customFormat="1" ht="13" customHeight="1" x14ac:dyDescent="0.15">
      <c r="B38" s="21"/>
      <c r="C38" s="3"/>
      <c r="D38" s="3"/>
      <c r="E38" s="3"/>
      <c r="F38" s="3"/>
      <c r="G38" s="3"/>
      <c r="H38" s="3"/>
      <c r="I38" s="3"/>
      <c r="J38" s="3"/>
      <c r="K38" s="3"/>
      <c r="M38" s="3"/>
      <c r="N38" s="3"/>
      <c r="O38" s="3"/>
      <c r="P38" s="3"/>
      <c r="Q38" s="3"/>
      <c r="S38" s="3"/>
      <c r="T38" s="3"/>
      <c r="U38" s="2"/>
    </row>
    <row r="39" spans="2:21" s="19" customFormat="1" ht="13" customHeight="1" x14ac:dyDescent="0.15">
      <c r="B39" s="21" t="s">
        <v>39</v>
      </c>
      <c r="C39" s="3"/>
      <c r="D39" s="3"/>
      <c r="E39" s="3"/>
      <c r="F39" s="3"/>
      <c r="G39" s="3"/>
      <c r="H39" s="3"/>
      <c r="I39" s="3"/>
      <c r="J39" s="3"/>
      <c r="K39" s="3"/>
      <c r="M39" s="3"/>
      <c r="N39" s="3"/>
      <c r="O39" s="3"/>
      <c r="P39" s="3"/>
      <c r="Q39" s="3"/>
      <c r="S39" s="3"/>
      <c r="T39" s="3"/>
      <c r="U39" s="2"/>
    </row>
    <row r="40" spans="2:21" s="19" customFormat="1" ht="13" customHeight="1" x14ac:dyDescent="0.15">
      <c r="B40" s="20"/>
      <c r="C40" s="22"/>
      <c r="D40" s="22"/>
      <c r="E40" s="22"/>
      <c r="F40" s="22"/>
      <c r="G40" s="22"/>
      <c r="H40" s="22"/>
      <c r="I40" s="22"/>
      <c r="J40" s="22"/>
      <c r="K40" s="22"/>
      <c r="M40" s="22"/>
      <c r="N40" s="22"/>
      <c r="O40" s="22"/>
      <c r="P40" s="22"/>
      <c r="Q40" s="22"/>
      <c r="S40" s="3"/>
      <c r="T40" s="3"/>
      <c r="U40" s="2"/>
    </row>
    <row r="41" spans="2:21" s="19" customFormat="1" ht="13" customHeight="1" x14ac:dyDescent="0.15">
      <c r="B41" s="23" t="s">
        <v>51</v>
      </c>
      <c r="C41" s="22"/>
      <c r="D41" s="22"/>
      <c r="E41" s="22"/>
      <c r="F41" s="22"/>
      <c r="G41" s="22"/>
      <c r="H41" s="22"/>
      <c r="I41" s="22"/>
      <c r="J41" s="22"/>
      <c r="K41" s="22"/>
      <c r="M41" s="22"/>
      <c r="N41" s="22"/>
      <c r="O41" s="22"/>
      <c r="P41" s="22"/>
      <c r="Q41" s="22"/>
      <c r="S41" s="3"/>
      <c r="T41" s="3"/>
      <c r="U41" s="2"/>
    </row>
    <row r="42" spans="2:21" ht="13" customHeight="1" x14ac:dyDescent="0.15">
      <c r="B42" s="2" t="s">
        <v>65</v>
      </c>
    </row>
    <row r="43" spans="2:21" ht="13" customHeight="1" x14ac:dyDescent="0.15">
      <c r="B43" s="2" t="s">
        <v>66</v>
      </c>
    </row>
    <row r="44" spans="2:21" ht="13" customHeight="1" x14ac:dyDescent="0.15">
      <c r="B44" s="2" t="s">
        <v>54</v>
      </c>
    </row>
    <row r="45" spans="2:21" ht="13" customHeight="1" x14ac:dyDescent="0.15">
      <c r="B45" s="2" t="s">
        <v>67</v>
      </c>
    </row>
    <row r="46" spans="2:21" ht="13" customHeight="1" x14ac:dyDescent="0.15">
      <c r="B46" s="2" t="s">
        <v>55</v>
      </c>
    </row>
    <row r="47" spans="2:21" ht="13" customHeight="1" x14ac:dyDescent="0.15">
      <c r="B47" s="2" t="s">
        <v>56</v>
      </c>
    </row>
    <row r="48" spans="2:21" ht="13" customHeight="1" x14ac:dyDescent="0.15">
      <c r="B48" s="2" t="s">
        <v>57</v>
      </c>
    </row>
    <row r="49" spans="2:2" ht="13" customHeight="1" x14ac:dyDescent="0.15">
      <c r="B49" s="2" t="s">
        <v>58</v>
      </c>
    </row>
    <row r="50" spans="2:2" ht="13" customHeight="1" x14ac:dyDescent="0.15">
      <c r="B50" s="2" t="s">
        <v>59</v>
      </c>
    </row>
    <row r="51" spans="2:2" ht="13" customHeight="1" x14ac:dyDescent="0.15">
      <c r="B51" s="2" t="s">
        <v>60</v>
      </c>
    </row>
    <row r="52" spans="2:2" ht="13" customHeight="1" x14ac:dyDescent="0.15">
      <c r="B52" s="2" t="s">
        <v>61</v>
      </c>
    </row>
    <row r="53" spans="2:2" ht="13" customHeight="1" x14ac:dyDescent="0.15">
      <c r="B53" s="2" t="s">
        <v>62</v>
      </c>
    </row>
    <row r="54" spans="2:2" ht="13" customHeight="1" x14ac:dyDescent="0.15">
      <c r="B54" s="2" t="s">
        <v>63</v>
      </c>
    </row>
    <row r="55" spans="2:2" ht="13" customHeight="1" x14ac:dyDescent="0.15">
      <c r="B55" s="2" t="s">
        <v>64</v>
      </c>
    </row>
    <row r="56" spans="2:2" ht="13" customHeight="1" x14ac:dyDescent="0.15">
      <c r="B56" s="2" t="s">
        <v>76</v>
      </c>
    </row>
    <row r="57" spans="2:2" ht="13" customHeight="1" x14ac:dyDescent="0.15">
      <c r="B57" s="2" t="s">
        <v>74</v>
      </c>
    </row>
    <row r="58" spans="2:2" ht="13" customHeight="1" x14ac:dyDescent="0.15">
      <c r="B58" s="2" t="s">
        <v>75</v>
      </c>
    </row>
    <row r="59" spans="2:2" ht="13" customHeight="1" x14ac:dyDescent="0.15">
      <c r="B59" s="2" t="s">
        <v>79</v>
      </c>
    </row>
    <row r="60" spans="2:2" ht="13" customHeight="1" x14ac:dyDescent="0.15">
      <c r="B60" s="2" t="s">
        <v>77</v>
      </c>
    </row>
    <row r="61" spans="2:2" ht="13" customHeight="1" x14ac:dyDescent="0.15">
      <c r="B61" s="2" t="s">
        <v>80</v>
      </c>
    </row>
  </sheetData>
  <mergeCells count="5">
    <mergeCell ref="S4:T4"/>
    <mergeCell ref="S3:T3"/>
    <mergeCell ref="C4:K4"/>
    <mergeCell ref="M4:Q4"/>
    <mergeCell ref="B2:C2"/>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3"/>
  <sheetViews>
    <sheetView showGridLines="0" zoomScale="140" zoomScaleNormal="140" workbookViewId="0"/>
  </sheetViews>
  <sheetFormatPr baseColWidth="10" defaultColWidth="12.83203125" defaultRowHeight="13" x14ac:dyDescent="0.15"/>
  <cols>
    <col min="1" max="1" width="117.6640625" style="25" customWidth="1"/>
    <col min="2" max="16384" width="12.83203125" style="25"/>
  </cols>
  <sheetData>
    <row r="1" spans="1:1" ht="13" customHeight="1" x14ac:dyDescent="0.15">
      <c r="A1" s="24" t="s">
        <v>27</v>
      </c>
    </row>
    <row r="2" spans="1:1" ht="13" customHeight="1" x14ac:dyDescent="0.15">
      <c r="A2" s="26"/>
    </row>
    <row r="3" spans="1:1" ht="13" customHeight="1" x14ac:dyDescent="0.15">
      <c r="A3" s="27" t="s">
        <v>30</v>
      </c>
    </row>
    <row r="4" spans="1:1" ht="13" customHeight="1" x14ac:dyDescent="0.15">
      <c r="A4" s="27"/>
    </row>
    <row r="5" spans="1:1" ht="56" x14ac:dyDescent="0.15">
      <c r="A5" s="28" t="s">
        <v>45</v>
      </c>
    </row>
    <row r="6" spans="1:1" ht="13" customHeight="1" x14ac:dyDescent="0.15">
      <c r="A6" s="28"/>
    </row>
    <row r="7" spans="1:1" ht="56" x14ac:dyDescent="0.15">
      <c r="A7" s="28" t="s">
        <v>40</v>
      </c>
    </row>
    <row r="8" spans="1:1" ht="13" customHeight="1" x14ac:dyDescent="0.15">
      <c r="A8" s="28"/>
    </row>
    <row r="9" spans="1:1" ht="56" x14ac:dyDescent="0.15">
      <c r="A9" s="28" t="s">
        <v>41</v>
      </c>
    </row>
    <row r="10" spans="1:1" ht="13" customHeight="1" x14ac:dyDescent="0.15"/>
    <row r="11" spans="1:1" ht="13" customHeight="1" x14ac:dyDescent="0.15">
      <c r="A11" s="27" t="s">
        <v>31</v>
      </c>
    </row>
    <row r="12" spans="1:1" ht="13" customHeight="1" x14ac:dyDescent="0.15">
      <c r="A12" s="27"/>
    </row>
    <row r="13" spans="1:1" ht="42" x14ac:dyDescent="0.15">
      <c r="A13" s="28" t="s">
        <v>26</v>
      </c>
    </row>
    <row r="14" spans="1:1" ht="13" customHeight="1" x14ac:dyDescent="0.15">
      <c r="A14" s="28"/>
    </row>
    <row r="15" spans="1:1" ht="28" x14ac:dyDescent="0.15">
      <c r="A15" s="28" t="s">
        <v>42</v>
      </c>
    </row>
    <row r="16" spans="1:1" ht="13" customHeight="1" x14ac:dyDescent="0.15">
      <c r="A16" s="28"/>
    </row>
    <row r="17" spans="1:1" ht="13" customHeight="1" x14ac:dyDescent="0.15">
      <c r="A17" s="29" t="s">
        <v>25</v>
      </c>
    </row>
    <row r="18" spans="1:1" ht="13" customHeight="1" x14ac:dyDescent="0.15">
      <c r="A18" s="29"/>
    </row>
    <row r="19" spans="1:1" ht="84" x14ac:dyDescent="0.15">
      <c r="A19" s="28" t="s">
        <v>72</v>
      </c>
    </row>
    <row r="20" spans="1:1" ht="13" customHeight="1" x14ac:dyDescent="0.15">
      <c r="A20" s="29"/>
    </row>
    <row r="21" spans="1:1" ht="70" x14ac:dyDescent="0.15">
      <c r="A21" s="30" t="s">
        <v>68</v>
      </c>
    </row>
    <row r="22" spans="1:1" x14ac:dyDescent="0.15">
      <c r="A22" s="30"/>
    </row>
    <row r="23" spans="1:1" ht="56" x14ac:dyDescent="0.15">
      <c r="A23" s="30" t="s">
        <v>73</v>
      </c>
    </row>
    <row r="24" spans="1:1" x14ac:dyDescent="0.15">
      <c r="A24" s="28"/>
    </row>
    <row r="25" spans="1:1" ht="84" x14ac:dyDescent="0.15">
      <c r="A25" s="28" t="s">
        <v>69</v>
      </c>
    </row>
    <row r="26" spans="1:1" ht="13" customHeight="1" x14ac:dyDescent="0.15">
      <c r="A26" s="28"/>
    </row>
    <row r="27" spans="1:1" ht="56" x14ac:dyDescent="0.15">
      <c r="A27" s="28" t="s">
        <v>86</v>
      </c>
    </row>
    <row r="28" spans="1:1" ht="13" customHeight="1" x14ac:dyDescent="0.15">
      <c r="A28" s="28"/>
    </row>
    <row r="29" spans="1:1" ht="28" x14ac:dyDescent="0.15">
      <c r="A29" s="28" t="s">
        <v>50</v>
      </c>
    </row>
    <row r="30" spans="1:1" ht="13" customHeight="1" x14ac:dyDescent="0.15">
      <c r="A30" s="31"/>
    </row>
    <row r="31" spans="1:1" ht="28" x14ac:dyDescent="0.15">
      <c r="A31" s="28" t="s">
        <v>46</v>
      </c>
    </row>
    <row r="32" spans="1:1" x14ac:dyDescent="0.15">
      <c r="A32" s="28"/>
    </row>
    <row r="33" spans="1:1" ht="14" x14ac:dyDescent="0.15">
      <c r="A33" s="28" t="s">
        <v>49</v>
      </c>
    </row>
    <row r="34" spans="1:1" ht="13" customHeight="1" x14ac:dyDescent="0.15">
      <c r="A34" s="28"/>
    </row>
    <row r="35" spans="1:1" ht="45" customHeight="1" x14ac:dyDescent="0.15">
      <c r="A35" s="28" t="s">
        <v>47</v>
      </c>
    </row>
    <row r="36" spans="1:1" ht="13" customHeight="1" x14ac:dyDescent="0.15">
      <c r="A36" s="28"/>
    </row>
    <row r="37" spans="1:1" ht="42" x14ac:dyDescent="0.15">
      <c r="A37" s="28" t="s">
        <v>70</v>
      </c>
    </row>
    <row r="38" spans="1:1" ht="13" customHeight="1" x14ac:dyDescent="0.15">
      <c r="A38" s="28"/>
    </row>
    <row r="39" spans="1:1" ht="56" x14ac:dyDescent="0.15">
      <c r="A39" s="28" t="s">
        <v>71</v>
      </c>
    </row>
    <row r="40" spans="1:1" ht="13" customHeight="1" x14ac:dyDescent="0.15">
      <c r="A40" s="28"/>
    </row>
    <row r="41" spans="1:1" ht="28" x14ac:dyDescent="0.15">
      <c r="A41" s="31" t="s">
        <v>48</v>
      </c>
    </row>
    <row r="42" spans="1:1" ht="13" customHeight="1" x14ac:dyDescent="0.15">
      <c r="A42" s="28"/>
    </row>
    <row r="43" spans="1:1" ht="13" customHeight="1" x14ac:dyDescent="0.15">
      <c r="A43" s="29" t="s">
        <v>32</v>
      </c>
    </row>
    <row r="44" spans="1:1" ht="13" customHeight="1" x14ac:dyDescent="0.15">
      <c r="A44" s="29"/>
    </row>
    <row r="45" spans="1:1" ht="28" x14ac:dyDescent="0.15">
      <c r="A45" s="32" t="s">
        <v>44</v>
      </c>
    </row>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73" ht="12" customHeight="1" x14ac:dyDescent="0.15"/>
  </sheetData>
  <pageMargins left="0.7" right="0.7" top="0.75" bottom="0.75" header="0.3" footer="0.3"/>
  <pageSetup scale="60"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Metrics</vt:lpstr>
      <vt:lpstr>Disclosures and Definitions</vt:lpstr>
      <vt:lpstr>'Disclosures and Definitions'!Print_Area</vt:lpstr>
      <vt:lpstr>'Monthly Metrics'!Print_Area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2025-06-09T22:08:50Z</cp:lastPrinted>
  <dcterms:created xsi:type="dcterms:W3CDTF">2022-06-06T23:10:45Z</dcterms:created>
  <dcterms:modified xsi:type="dcterms:W3CDTF">2025-06-10T19:56:50Z</dcterms:modified>
</cp:coreProperties>
</file>