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C4CC2590-D4F3-7C4F-A3C1-EC5E1409563C}"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3" r:id="rId2"/>
  </sheets>
  <definedNames>
    <definedName name="_xlnm.Print_Area" localSheetId="1">'Disclosures and Definitions'!$A$1:$A$43</definedName>
    <definedName name="_xlnm.Print_Area" localSheetId="0">'Monthly Metrics'!$A$1:$T$71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24" i="1" l="1"/>
  <c r="S16" i="1"/>
  <c r="T7" i="1"/>
  <c r="S20" i="1"/>
  <c r="S10" i="1"/>
  <c r="T17" i="1" l="1"/>
  <c r="T16" i="1"/>
  <c r="T33" i="1"/>
  <c r="S7" i="1"/>
  <c r="T10" i="1"/>
  <c r="T14" i="1"/>
  <c r="S14" i="1"/>
  <c r="T19" i="1"/>
  <c r="S19" i="1"/>
  <c r="S17" i="1"/>
  <c r="T25" i="1"/>
  <c r="S25" i="1"/>
  <c r="S24" i="1"/>
  <c r="T23" i="1"/>
  <c r="S23" i="1"/>
  <c r="T31" i="1"/>
  <c r="S31" i="1"/>
  <c r="T30" i="1"/>
  <c r="S30" i="1"/>
  <c r="T29" i="1"/>
  <c r="S29" i="1"/>
  <c r="T28" i="1"/>
  <c r="S28" i="1"/>
  <c r="S33" i="1"/>
</calcChain>
</file>

<file path=xl/sharedStrings.xml><?xml version="1.0" encoding="utf-8"?>
<sst xmlns="http://schemas.openxmlformats.org/spreadsheetml/2006/main" count="112" uniqueCount="98">
  <si>
    <t>Change</t>
  </si>
  <si>
    <t>Jun</t>
  </si>
  <si>
    <t>Aug</t>
  </si>
  <si>
    <t>Sep</t>
  </si>
  <si>
    <t>Oct</t>
  </si>
  <si>
    <t>Nov</t>
  </si>
  <si>
    <t>Dec</t>
  </si>
  <si>
    <t>Jan</t>
  </si>
  <si>
    <t>Feb</t>
  </si>
  <si>
    <t>Mar</t>
  </si>
  <si>
    <t>Apr</t>
  </si>
  <si>
    <t>May</t>
  </si>
  <si>
    <t>Jul</t>
  </si>
  <si>
    <t>Trading</t>
  </si>
  <si>
    <t xml:space="preserve">   Equity ($B)</t>
  </si>
  <si>
    <t>Margin Book</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</si>
  <si>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</si>
  <si>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</si>
  <si>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</si>
  <si>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</si>
  <si>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</si>
  <si>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</si>
  <si>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</si>
  <si>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</si>
  <si>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</si>
  <si>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</si>
  <si>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</si>
  <si>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</si>
  <si>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</si>
  <si>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</si>
  <si>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</si>
  <si>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</si>
  <si>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</si>
  <si>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</si>
  <si>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</si>
  <si>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</si>
  <si>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</si>
  <si>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</si>
  <si>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See the following pages for definitions and additional information.</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</si>
  <si>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</si>
  <si>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</si>
  <si>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</si>
  <si>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</si>
  <si>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“Robinhood” and the Robinhood feather logo are registered trademarks of Robinhood Markets, Inc. All other names are trademarks and/or registered trademarks of their respective owners.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</si>
  <si>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</si>
  <si>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r>
      <t>Total Securities Lending Revenue:</t>
    </r>
    <r>
      <rPr>
        <sz val="10"/>
        <color rgb="FF000000"/>
        <rFont val="Helvetica Neue"/>
        <family val="2"/>
      </rPr>
      <t xml:space="preserve"> Total Securities Lending Revenue includes net rebates and interest on cash collateral for both margin based and fully paid securities lending.</t>
    </r>
  </si>
  <si>
    <r>
      <rPr>
        <b/>
        <u/>
        <sz val="10"/>
        <color rgb="FF000000"/>
        <rFont val="Helvetica Neue"/>
        <family val="2"/>
      </rPr>
      <t>Total Trading Volumes:</t>
    </r>
    <r>
      <rPr>
        <sz val="10"/>
        <color rgb="FF000000"/>
        <rFont val="Helvetica Neue"/>
        <family val="2"/>
      </rPr>
      <t xml:space="preserve"> Total Trading Volumes represent Notional Trading Volumes for Equity and Crypto, and Options Contracts Traded for Options.</t>
    </r>
  </si>
  <si>
    <t>2025 Product Progress Announcements</t>
  </si>
  <si>
    <t>Asset Growth ($B)</t>
  </si>
  <si>
    <t>1/21 - Index options available to all customers</t>
  </si>
  <si>
    <t>1/24 - Index options available on Robinhood Legend</t>
  </si>
  <si>
    <t>2/11 - Options trading available in the UK</t>
  </si>
  <si>
    <t>2/13 - Crypto available on Robinhood Legend</t>
  </si>
  <si>
    <t>2/20 - Futures available to all customers</t>
  </si>
  <si>
    <t>2/26 - Robinhood closes acquisition of TradePMR</t>
  </si>
  <si>
    <t>3/17 - Robinhood launches prediction markets hub</t>
  </si>
  <si>
    <t>3/21 - Comparison charts added to Robinhood Legend</t>
  </si>
  <si>
    <t>3/26 - Introducing Robinhood Strategies</t>
  </si>
  <si>
    <t>3/26 - Introducing Robinhood Cortex</t>
  </si>
  <si>
    <t>3/26 - Introducing Robinhood Banking</t>
  </si>
  <si>
    <t>1/13 - 29 Robinhood Legend indicators added in Q1 2025</t>
  </si>
  <si>
    <t>1/20 - 5 US Crypto assets added in Q1 2025</t>
  </si>
  <si>
    <t>1/23 - 9 EU Crypto assets added in Q1 2025</t>
  </si>
  <si>
    <t>4/9 - Snapshot (news and data) widget added to Robinhood Legend</t>
  </si>
  <si>
    <t>4/15 - Joint accounts available on Robinhood Legend</t>
  </si>
  <si>
    <t xml:space="preserve">4/8 - Side-by-side options chains available </t>
  </si>
  <si>
    <t>5/13 - Robinhood to acquire WonderFi</t>
  </si>
  <si>
    <t>5/30 - Robinhood Strategies surpasses $250 million in assets under management across more than 75,000 funded accounts</t>
  </si>
  <si>
    <t>-</t>
  </si>
  <si>
    <t>6/2 - Robinhood completes the acquisition of Bitstamp</t>
  </si>
  <si>
    <t>6/17 - Options Simulated Returns available pre-trade</t>
  </si>
  <si>
    <t>6/30 - Stock Tokens in the EU</t>
  </si>
  <si>
    <t>6/30 - US Staking for ETH and SOL</t>
  </si>
  <si>
    <t>6/30 - Introducing the Robinhood Chain</t>
  </si>
  <si>
    <r>
      <rPr>
        <b/>
        <u/>
        <sz val="10"/>
        <color rgb="FF000000"/>
        <rFont val="Helvetica Neue"/>
        <family val="2"/>
      </rPr>
      <t>Daily Average Revenue Trades (“DARTs”):</t>
    </r>
    <r>
      <rPr>
        <sz val="10"/>
        <color rgb="FF000000"/>
        <rFont val="Helvetica Neue"/>
        <family val="2"/>
      </rPr>
      <t xml:space="preserve"> We define DARTs for any asset class as the total number of revenue generating retail trades for such asset class executed during a given period divided by the number of trading days for such asset class in that period. This does not include DARTs from Bitstamp Institutional. The monthly metrics slide discloses each month’s number of trading days for equities and options. For crypto, the number of trading days is equal to the number of calendar days in the month.</t>
    </r>
  </si>
  <si>
    <t>4/4 - 7 EU Crypto assets added in Q2</t>
  </si>
  <si>
    <t>5/22 - 2 US Crypto assets added in Q2</t>
  </si>
  <si>
    <t>6/17 - Robinhood Legend charts on mobile</t>
  </si>
  <si>
    <t>6/30 - 30 European countries get access to Robinhood</t>
  </si>
  <si>
    <t>6/30 - Introducing crypto perpetual futures in the EU</t>
  </si>
  <si>
    <t xml:space="preserve">      Robinhood App ($B)</t>
  </si>
  <si>
    <t xml:space="preserve">      Bitstamp Exchange ($B)</t>
  </si>
  <si>
    <t>Net Deposits¹</t>
  </si>
  <si>
    <t>5/28 - Robinhood Legend in the UK</t>
  </si>
  <si>
    <t xml:space="preserve">   Crypto ($B)</t>
  </si>
  <si>
    <r>
      <rPr>
        <b/>
        <u/>
        <sz val="10"/>
        <color rgb="FF000000"/>
        <rFont val="Helvetica Neue"/>
        <family val="2"/>
      </rPr>
      <t>Notional Trading Volume:</t>
    </r>
    <r>
      <rPr>
        <b/>
        <sz val="10"/>
        <color rgb="FF000000"/>
        <rFont val="Helvetica Neue"/>
        <family val="2"/>
      </rPr>
      <t xml:space="preserve"> </t>
    </r>
    <r>
      <rPr>
        <sz val="10"/>
        <color rgb="FF000000"/>
        <rFont val="Helvetica Neue"/>
        <family val="2"/>
      </rPr>
      <t>We define Notional Trading Volume for any specified asset class as the aggregate dollar value (purchase price or sale price as applicable) of trades executed in that asset class on our platforms over a specified period of time. Robinhood App Crypto Notional Trading Volume represents the dollar value of executed trades on the Robinhood platform over a specified period of time. Starting in June 2025, Bitstamp Exchange Crypto Notional Trading Volume represents the dollar value of executed trades on the Bitstamp platform over a specified period of time. For example, each $1 of transaction value executed between a buyer and seller is counted as $1 of transaction value in the relevant period, rather than $2 if counted for each of the buyer and seller.</t>
    </r>
  </si>
  <si>
    <t>Total Platform Assets</t>
  </si>
  <si>
    <t>Funded Customers</t>
  </si>
  <si>
    <t>Robinhood Markets, Inc. and Consolidated Subsidiaries
Monthly Metrics Report for July 2025
(Unaudited)</t>
  </si>
  <si>
    <t>NA</t>
  </si>
  <si>
    <t>1. Starting in June 2025, Net Deposits include results from Bitstamp. Net Deposits do not include results from TradePMR.</t>
  </si>
  <si>
    <r>
      <rPr>
        <b/>
        <u/>
        <sz val="10"/>
        <color rgb="FF000000"/>
        <rFont val="Helvetica Neue"/>
        <family val="2"/>
      </rPr>
      <t>Funded Customers:</t>
    </r>
    <r>
      <rPr>
        <b/>
        <sz val="10"/>
        <color rgb="FF000000"/>
        <rFont val="Helvetica Neue"/>
        <family val="2"/>
      </rPr>
      <t xml:space="preserve"> </t>
    </r>
    <r>
      <rPr>
        <sz val="10"/>
        <color rgb="FF000000"/>
        <rFont val="Helvetica Neue"/>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</si>
  <si>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rgb="FF000000"/>
        <rFont val="Helvetica Neue"/>
        <family val="2"/>
      </rPr>
      <t>Total Platform Assets:</t>
    </r>
    <r>
      <rPr>
        <b/>
        <sz val="10"/>
        <color rgb="FF000000"/>
        <rFont val="Helvetica Neue"/>
        <family val="2"/>
      </rPr>
      <t xml:space="preserve"> </t>
    </r>
    <r>
      <rPr>
        <sz val="10"/>
        <color rgb="FF000000"/>
        <rFont val="Helvetica Neue"/>
        <family val="2"/>
      </rPr>
      <t>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</si>
  <si>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r>
      <rPr>
        <b/>
        <u/>
        <sz val="10"/>
        <color rgb="FF000000"/>
        <rFont val="Helvetica Neue"/>
        <family val="2"/>
      </rPr>
      <t>Growth Rate and Annualized Growth Rate with Respect to Net Deposits:</t>
    </r>
    <r>
      <rPr>
        <sz val="10"/>
        <color rgb="FF000000"/>
        <rFont val="Helvetica Neue"/>
        <family val="2"/>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</si>
  <si>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rgb="FF000000"/>
        <rFont val="Helvetica Neue"/>
        <family val="2"/>
      </rPr>
      <t>Margin Book:</t>
    </r>
    <r>
      <rPr>
        <sz val="10"/>
        <color rgb="FF000000"/>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</si>
  <si>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rgb="FF000000"/>
        <rFont val="Helvetica Neue"/>
        <family val="2"/>
      </rPr>
      <t>Cash Sweep:</t>
    </r>
    <r>
      <rPr>
        <sz val="10"/>
        <color rgb="FF000000"/>
        <rFont val="Helvetica Neue"/>
        <family val="2"/>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t>
    </r>
  </si>
  <si>
    <r>
      <rPr>
        <b/>
        <u/>
        <sz val="10"/>
        <color rgb="FF000000"/>
        <rFont val="Helvetica Neue"/>
        <family val="2"/>
      </rPr>
      <t>Net Deposits:</t>
    </r>
    <r>
      <rPr>
        <b/>
        <sz val="10"/>
        <color rgb="FF000000"/>
        <rFont val="Helvetica Neue"/>
        <family val="2"/>
      </rPr>
      <t xml:space="preserve"> </t>
    </r>
    <r>
      <rPr>
        <sz val="10"/>
        <color rgb="FF000000"/>
        <rFont val="Helvetica Neue"/>
        <family val="2"/>
      </rPr>
      <t>We define Net Deposits as all cash deposits and asset transfers from customers, as well as dividends, interest, and cash or assets earned in connection with Company promotions (such as account transfer and retirement match incentives, free stock bonuses, and lending and staking rewards by Bitstamp)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 Starting in June 2025, Net Deposits include results from Bitstamp. Due to data limitations, we have not included TradePMR client figures in our Net Deposits key performance metric.</t>
    </r>
  </si>
  <si>
    <r>
      <rPr>
        <b/>
        <u/>
        <sz val="10"/>
        <color rgb="FF000000"/>
        <rFont val="Helvetica Neue"/>
        <family val="2"/>
      </rPr>
      <t>Options Contracts Traded:</t>
    </r>
    <r>
      <rPr>
        <b/>
        <sz val="10"/>
        <color rgb="FF000000"/>
        <rFont val="Helvetica Neue"/>
        <family val="2"/>
      </rPr>
      <t xml:space="preserve"> </t>
    </r>
    <r>
      <rPr>
        <sz val="10"/>
        <color rgb="FF000000"/>
        <rFont val="Helvetica Neue"/>
        <family val="2"/>
      </rPr>
      <t>We define Options Contracts Traded as the total number of options contracts bought or sold over a specified period of time. Each contract generally entitles the holder to trade 100 shares of the underlying stock.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</si>
</sst>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quot;$&quot;#,##0.0"/>
    <numFmt numFmtId="166" formatCode="#,##0.0"/>
    <numFmt numFmtId="167" formatCode="0%;\(0%\);\-"/>
    <numFmt numFmtId="168" formatCode="&quot;$&quot;#,##0"/>
    <numFmt numFmtId="169" formatCode="&quot;$&quot;#,##0.00"/>
  </numFmts>
  <fonts count="15" x14ac:knownFonts="1">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Neue"/>
      <family val="2"/>
    </font>
    <font>
      <b/>
      <sz val="10"/>
      <color rgb="FF000000"/>
      <name val="Helvetica Neue"/>
      <family val="2"/>
    </font>
    <font>
      <sz val="10"/>
      <color rgb="FF000000"/>
      <name val="Helvetica Neue"/>
      <family val="2"/>
    </font>
    <font>
      <b/>
      <sz val="10"/>
      <color theme="1"/>
      <name val="Helvetica Neue"/>
      <family val="2"/>
    </font>
    <font>
      <sz val="10"/>
      <color theme="1"/>
      <name val="Helvetica Neue"/>
      <family val="2"/>
    </font>
    <font>
      <i/>
      <sz val="8"/>
      <color rgb="FF000000"/>
      <name val="Helvetica Neue"/>
      <family val="2"/>
    </font>
    <font>
      <i/>
      <sz val="8"/>
      <color theme="1"/>
      <name val="Helvetica Neue"/>
      <family val="2"/>
    </font>
    <font>
      <i/>
      <sz val="10"/>
      <color theme="1"/>
      <name val="Helvetica Neue"/>
      <family val="2"/>
    </font>
    <font>
      <b/>
      <u/>
      <sz val="10"/>
      <color rgb="FF000000"/>
      <name val="Helvetica Neue"/>
      <family val="2"/>
    </font>
    <font>
      <b/>
      <sz val="12"/>
      <color rgb="FF000000"/>
      <name val="Helvetica Neue"/>
      <family val="2"/>
    </font>
    <font>
      <sz val="15"/>
      <color rgb="FF1D1C1D"/>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42">
    <xf numFmtId="0" fontId="0" fillId="0" borderId="0" xfId="0"/>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3"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165" fontId="6" fillId="0" borderId="0" xfId="0" applyNumberFormat="1" applyFont="1" applyAlignment="1">
      <alignment vertical="center"/>
    </xf>
    <xf numFmtId="9" fontId="6" fillId="0" borderId="0" xfId="2" applyFont="1" applyAlignment="1">
      <alignment vertical="center"/>
    </xf>
    <xf numFmtId="169" fontId="6" fillId="0" borderId="0" xfId="0" applyNumberFormat="1" applyFont="1" applyAlignment="1">
      <alignment vertical="center"/>
    </xf>
    <xf numFmtId="164" fontId="7" fillId="0" borderId="0" xfId="0" applyNumberFormat="1" applyFont="1" applyAlignment="1">
      <alignment horizontal="center" vertical="center"/>
    </xf>
    <xf numFmtId="0" fontId="5" fillId="3" borderId="0" xfId="0" applyFont="1" applyFill="1" applyAlignment="1">
      <alignment vertical="center" wrapText="1"/>
    </xf>
    <xf numFmtId="0" fontId="14" fillId="0" borderId="0" xfId="0" applyFont="1"/>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xf numFmtId="0" fontId="5" fillId="3" borderId="0" xfId="0" applyFont="1" applyFill="1" applyAlignment="1">
      <alignment horizontal="left" vertical="center" wrapText="1"/>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xdr:row>
      <xdr:rowOff>63314</xdr:rowOff>
    </xdr:from>
    <xdr:to>
      <xdr:col>1</xdr:col>
      <xdr:colOff>1748817</xdr:colOff>
      <xdr:row>3</xdr:row>
      <xdr:rowOff>32832</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504" y="966425"/>
          <a:ext cx="1698017" cy="327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V69"/>
  <sheetViews>
    <sheetView showGridLines="0" tabSelected="1" zoomScale="138" zoomScaleNormal="108" zoomScaleSheetLayoutView="88" workbookViewId="0"/>
  </sheetViews>
  <sheetFormatPr baseColWidth="10" defaultColWidth="12.6640625" defaultRowHeight="15.75" customHeight="1" x14ac:dyDescent="0.15"/>
  <cols>
    <col min="1" max="1" width="1.6640625" style="1" customWidth="1"/>
    <col min="2" max="2" width="41.6640625" style="1" customWidth="1"/>
    <col min="3" max="9" width="12.5" style="1" customWidth="1"/>
    <col min="10" max="10" width="1.33203125" style="1" customWidth="1"/>
    <col min="11" max="17" width="12.5" style="1" customWidth="1"/>
    <col min="18" max="18" width="1.33203125" style="1" customWidth="1"/>
    <col min="19" max="20" width="6.6640625" style="1" customWidth="1"/>
    <col min="21" max="16384" width="12.6640625" style="1"/>
  </cols>
  <sheetData>
    <row r="1" spans="1:22" ht="56" customHeight="1" x14ac:dyDescent="0.15">
      <c r="A1" s="36"/>
      <c r="B1" s="41" t="s">
        <v>88</v>
      </c>
      <c r="C1" s="41"/>
    </row>
    <row r="2" spans="1:22" ht="15.75" customHeight="1" x14ac:dyDescent="0.15">
      <c r="S2" s="38"/>
      <c r="T2" s="39"/>
    </row>
    <row r="3" spans="1:22" ht="13" x14ac:dyDescent="0.15">
      <c r="C3" s="40">
        <v>2024</v>
      </c>
      <c r="D3" s="40"/>
      <c r="E3" s="40"/>
      <c r="F3" s="40"/>
      <c r="G3" s="40"/>
      <c r="H3" s="40"/>
      <c r="I3" s="40"/>
      <c r="K3" s="40">
        <v>2025</v>
      </c>
      <c r="L3" s="40"/>
      <c r="M3" s="40"/>
      <c r="N3" s="40"/>
      <c r="O3" s="40"/>
      <c r="P3" s="40"/>
      <c r="Q3" s="40"/>
      <c r="S3" s="38" t="s">
        <v>0</v>
      </c>
      <c r="T3" s="39"/>
    </row>
    <row r="4" spans="1:22" ht="13" x14ac:dyDescent="0.15">
      <c r="A4" s="3"/>
      <c r="B4" s="3"/>
      <c r="C4" s="4" t="s">
        <v>1</v>
      </c>
      <c r="D4" s="4" t="s">
        <v>12</v>
      </c>
      <c r="E4" s="4" t="s">
        <v>2</v>
      </c>
      <c r="F4" s="4" t="s">
        <v>3</v>
      </c>
      <c r="G4" s="4" t="s">
        <v>4</v>
      </c>
      <c r="H4" s="4" t="s">
        <v>5</v>
      </c>
      <c r="I4" s="4" t="s">
        <v>6</v>
      </c>
      <c r="J4" s="3"/>
      <c r="K4" s="4" t="s">
        <v>7</v>
      </c>
      <c r="L4" s="4" t="s">
        <v>8</v>
      </c>
      <c r="M4" s="4" t="s">
        <v>9</v>
      </c>
      <c r="N4" s="4" t="s">
        <v>10</v>
      </c>
      <c r="O4" s="4" t="s">
        <v>11</v>
      </c>
      <c r="P4" s="4" t="s">
        <v>1</v>
      </c>
      <c r="Q4" s="4" t="s">
        <v>12</v>
      </c>
      <c r="R4" s="3"/>
      <c r="S4" s="4" t="s">
        <v>27</v>
      </c>
      <c r="T4" s="4" t="s">
        <v>28</v>
      </c>
      <c r="U4" s="3"/>
    </row>
    <row r="5" spans="1:22" ht="13" x14ac:dyDescent="0.15">
      <c r="A5" s="5"/>
      <c r="B5" s="6" t="s">
        <v>37</v>
      </c>
      <c r="C5" s="3"/>
      <c r="D5" s="3"/>
      <c r="E5" s="3"/>
      <c r="F5" s="3"/>
      <c r="G5" s="3"/>
      <c r="H5" s="3"/>
      <c r="I5" s="3"/>
      <c r="J5" s="3"/>
      <c r="K5" s="3"/>
      <c r="L5" s="3"/>
      <c r="M5" s="3"/>
      <c r="N5" s="3"/>
      <c r="O5" s="3"/>
      <c r="P5" s="3"/>
      <c r="Q5" s="3"/>
      <c r="R5" s="3"/>
      <c r="S5" s="3"/>
      <c r="T5" s="3"/>
      <c r="U5" s="3"/>
    </row>
    <row r="6" spans="1:22" ht="13" x14ac:dyDescent="0.15">
      <c r="A6" s="5"/>
      <c r="B6" s="7" t="s">
        <v>36</v>
      </c>
      <c r="C6" s="8"/>
      <c r="D6" s="8"/>
      <c r="E6" s="8"/>
      <c r="F6" s="8"/>
      <c r="G6" s="8"/>
      <c r="H6" s="8"/>
      <c r="I6" s="8"/>
      <c r="J6" s="8"/>
      <c r="K6" s="8"/>
      <c r="L6" s="8"/>
      <c r="M6" s="8"/>
      <c r="N6" s="8"/>
      <c r="O6" s="8"/>
      <c r="P6" s="8"/>
      <c r="Q6" s="8"/>
      <c r="R6" s="8"/>
      <c r="S6" s="8"/>
      <c r="T6" s="8"/>
      <c r="U6" s="3"/>
    </row>
    <row r="7" spans="1:22" ht="13" x14ac:dyDescent="0.15">
      <c r="A7" s="5"/>
      <c r="B7" s="9" t="s">
        <v>87</v>
      </c>
      <c r="C7" s="10">
        <v>24.2</v>
      </c>
      <c r="D7" s="10">
        <v>24.2</v>
      </c>
      <c r="E7" s="10">
        <v>24.3</v>
      </c>
      <c r="F7" s="10">
        <v>24.3</v>
      </c>
      <c r="G7" s="10">
        <v>24.4</v>
      </c>
      <c r="H7" s="10">
        <v>24.8</v>
      </c>
      <c r="I7" s="10">
        <v>25.2</v>
      </c>
      <c r="J7" s="3"/>
      <c r="K7" s="10">
        <v>25.5</v>
      </c>
      <c r="L7" s="10">
        <v>25.6</v>
      </c>
      <c r="M7" s="10">
        <v>25.8</v>
      </c>
      <c r="N7" s="10">
        <v>25.9</v>
      </c>
      <c r="O7" s="10">
        <v>25.9</v>
      </c>
      <c r="P7" s="10">
        <v>26.5</v>
      </c>
      <c r="Q7" s="10">
        <v>26.7</v>
      </c>
      <c r="R7" s="3"/>
      <c r="S7" s="11">
        <f>ROUND(Q7/P7-1,2)</f>
        <v>0.01</v>
      </c>
      <c r="T7" s="11">
        <f>ROUND(Q7/D7-1,2)</f>
        <v>0.1</v>
      </c>
      <c r="U7" s="3"/>
    </row>
    <row r="8" spans="1:22" ht="13" x14ac:dyDescent="0.15">
      <c r="A8" s="5"/>
      <c r="B8" s="5"/>
      <c r="C8" s="3"/>
      <c r="D8" s="3"/>
      <c r="E8" s="3"/>
      <c r="F8" s="3"/>
      <c r="G8" s="3"/>
      <c r="H8" s="3"/>
      <c r="I8" s="3"/>
      <c r="J8" s="3"/>
      <c r="K8" s="3"/>
      <c r="L8" s="3"/>
      <c r="M8" s="3"/>
      <c r="N8" s="3"/>
      <c r="O8" s="3"/>
      <c r="P8" s="3"/>
      <c r="Q8" s="3"/>
      <c r="R8" s="3"/>
      <c r="S8" s="11"/>
      <c r="T8" s="11"/>
      <c r="U8" s="3"/>
    </row>
    <row r="9" spans="1:22" ht="13" x14ac:dyDescent="0.15">
      <c r="A9" s="5"/>
      <c r="B9" s="7" t="s">
        <v>48</v>
      </c>
      <c r="C9" s="8"/>
      <c r="D9" s="8"/>
      <c r="E9" s="8"/>
      <c r="F9" s="8"/>
      <c r="G9" s="8"/>
      <c r="H9" s="8"/>
      <c r="I9" s="8"/>
      <c r="J9" s="8"/>
      <c r="K9" s="8"/>
      <c r="L9" s="8"/>
      <c r="M9" s="8"/>
      <c r="N9" s="8"/>
      <c r="O9" s="8"/>
      <c r="P9" s="8"/>
      <c r="Q9" s="8"/>
      <c r="R9" s="8"/>
      <c r="S9" s="12"/>
      <c r="T9" s="12"/>
      <c r="U9" s="3"/>
    </row>
    <row r="10" spans="1:22" ht="13" x14ac:dyDescent="0.15">
      <c r="A10" s="9"/>
      <c r="B10" s="9" t="s">
        <v>86</v>
      </c>
      <c r="C10" s="13">
        <v>139.69999999999999</v>
      </c>
      <c r="D10" s="13">
        <v>144.5</v>
      </c>
      <c r="E10" s="13">
        <v>143.6</v>
      </c>
      <c r="F10" s="13">
        <v>152.19999999999999</v>
      </c>
      <c r="G10" s="13">
        <v>159.69999999999999</v>
      </c>
      <c r="H10" s="13">
        <v>194.6</v>
      </c>
      <c r="I10" s="13">
        <v>192.9</v>
      </c>
      <c r="J10" s="3"/>
      <c r="K10" s="13">
        <v>203.7</v>
      </c>
      <c r="L10" s="13">
        <v>187.4</v>
      </c>
      <c r="M10" s="13">
        <v>220.6</v>
      </c>
      <c r="N10" s="13">
        <v>232.3</v>
      </c>
      <c r="O10" s="13">
        <v>255.3</v>
      </c>
      <c r="P10" s="13">
        <v>278.60000000000002</v>
      </c>
      <c r="Q10" s="13">
        <v>298</v>
      </c>
      <c r="R10" s="3"/>
      <c r="S10" s="11">
        <f>ROUND(Q10/P10-1,2)</f>
        <v>7.0000000000000007E-2</v>
      </c>
      <c r="T10" s="11">
        <f>ROUND(Q10/D10-1,2)</f>
        <v>1.06</v>
      </c>
      <c r="U10" s="3"/>
    </row>
    <row r="11" spans="1:22" ht="13" x14ac:dyDescent="0.15">
      <c r="B11" s="9" t="s">
        <v>82</v>
      </c>
      <c r="C11" s="13">
        <v>4.7</v>
      </c>
      <c r="D11" s="13">
        <v>4.2</v>
      </c>
      <c r="E11" s="13">
        <v>3.3</v>
      </c>
      <c r="F11" s="13">
        <v>2.5</v>
      </c>
      <c r="G11" s="13">
        <v>5.2</v>
      </c>
      <c r="H11" s="13">
        <v>5.6</v>
      </c>
      <c r="I11" s="13">
        <v>5.3</v>
      </c>
      <c r="J11" s="3"/>
      <c r="K11" s="13">
        <v>5.6</v>
      </c>
      <c r="L11" s="13">
        <v>4.8</v>
      </c>
      <c r="M11" s="13">
        <v>7.6</v>
      </c>
      <c r="N11" s="13">
        <v>6.8</v>
      </c>
      <c r="O11" s="13">
        <v>3.5</v>
      </c>
      <c r="P11" s="13">
        <v>3.5</v>
      </c>
      <c r="Q11" s="13">
        <v>6.4</v>
      </c>
      <c r="R11" s="3"/>
      <c r="S11" s="11" t="s">
        <v>34</v>
      </c>
      <c r="T11" s="11" t="s">
        <v>34</v>
      </c>
      <c r="U11" s="13"/>
      <c r="V11" s="32"/>
    </row>
    <row r="12" spans="1:22" ht="13" x14ac:dyDescent="0.15">
      <c r="A12" s="5"/>
      <c r="C12" s="3"/>
      <c r="D12" s="3"/>
      <c r="E12" s="3"/>
      <c r="F12" s="3"/>
      <c r="G12" s="3"/>
      <c r="H12" s="3"/>
      <c r="I12" s="3"/>
      <c r="J12" s="3"/>
      <c r="K12" s="3"/>
      <c r="L12" s="3"/>
      <c r="M12" s="3"/>
      <c r="N12" s="3"/>
      <c r="O12" s="3"/>
      <c r="P12" s="3"/>
      <c r="Q12" s="3"/>
      <c r="R12" s="3"/>
      <c r="S12" s="11"/>
      <c r="T12" s="11"/>
      <c r="U12" s="3"/>
    </row>
    <row r="13" spans="1:22" ht="13" x14ac:dyDescent="0.15">
      <c r="A13" s="9"/>
      <c r="B13" s="7" t="s">
        <v>13</v>
      </c>
      <c r="C13" s="8"/>
      <c r="D13" s="8"/>
      <c r="E13" s="8"/>
      <c r="F13" s="8"/>
      <c r="G13" s="8"/>
      <c r="H13" s="8"/>
      <c r="I13" s="8"/>
      <c r="J13" s="8"/>
      <c r="K13" s="8"/>
      <c r="L13" s="8"/>
      <c r="M13" s="8"/>
      <c r="N13" s="8"/>
      <c r="O13" s="8"/>
      <c r="P13" s="8"/>
      <c r="Q13" s="8"/>
      <c r="R13" s="8"/>
      <c r="S13" s="12"/>
      <c r="T13" s="12"/>
      <c r="U13" s="3"/>
    </row>
    <row r="14" spans="1:22" ht="13" x14ac:dyDescent="0.15">
      <c r="A14" s="9"/>
      <c r="B14" s="9" t="s">
        <v>33</v>
      </c>
      <c r="C14" s="3">
        <v>19</v>
      </c>
      <c r="D14" s="3">
        <v>22</v>
      </c>
      <c r="E14" s="3">
        <v>22</v>
      </c>
      <c r="F14" s="3">
        <v>20</v>
      </c>
      <c r="G14" s="3">
        <v>23</v>
      </c>
      <c r="H14" s="3">
        <v>20</v>
      </c>
      <c r="I14" s="3">
        <v>21</v>
      </c>
      <c r="J14" s="3"/>
      <c r="K14" s="3">
        <v>20</v>
      </c>
      <c r="L14" s="3">
        <v>19</v>
      </c>
      <c r="M14" s="3">
        <v>21</v>
      </c>
      <c r="N14" s="3">
        <v>21</v>
      </c>
      <c r="O14" s="3">
        <v>21</v>
      </c>
      <c r="P14" s="3">
        <v>20</v>
      </c>
      <c r="Q14" s="3">
        <v>22</v>
      </c>
      <c r="R14" s="3"/>
      <c r="S14" s="11">
        <f>ROUND(Q14/P14-1,2)</f>
        <v>0.1</v>
      </c>
      <c r="T14" s="11">
        <f>ROUND(Q14/D14-1,2)</f>
        <v>0</v>
      </c>
      <c r="U14" s="3"/>
      <c r="V14" s="33"/>
    </row>
    <row r="15" spans="1:22" ht="13" x14ac:dyDescent="0.15">
      <c r="A15" s="9"/>
      <c r="B15" s="5" t="s">
        <v>17</v>
      </c>
      <c r="C15" s="3"/>
      <c r="D15" s="3"/>
      <c r="E15" s="3"/>
      <c r="F15" s="3"/>
      <c r="G15" s="3"/>
      <c r="H15" s="3"/>
      <c r="I15" s="3"/>
      <c r="J15" s="3"/>
      <c r="K15" s="3"/>
      <c r="L15" s="3"/>
      <c r="M15" s="3"/>
      <c r="N15" s="3"/>
      <c r="O15" s="3"/>
      <c r="P15" s="3"/>
      <c r="Q15" s="3"/>
      <c r="R15" s="3"/>
      <c r="S15" s="11"/>
      <c r="T15" s="11"/>
      <c r="U15" s="3"/>
    </row>
    <row r="16" spans="1:22" ht="13" x14ac:dyDescent="0.15">
      <c r="A16" s="9"/>
      <c r="B16" s="14" t="s">
        <v>14</v>
      </c>
      <c r="C16" s="13">
        <v>86.1</v>
      </c>
      <c r="D16" s="13">
        <v>104.4</v>
      </c>
      <c r="E16" s="13">
        <v>96.2</v>
      </c>
      <c r="F16" s="13">
        <v>85.5</v>
      </c>
      <c r="G16" s="13">
        <v>126.4</v>
      </c>
      <c r="H16" s="13">
        <v>147.1</v>
      </c>
      <c r="I16" s="13">
        <v>149.80000000000001</v>
      </c>
      <c r="J16" s="13"/>
      <c r="K16" s="13">
        <v>144.69999999999999</v>
      </c>
      <c r="L16" s="13">
        <v>142.9</v>
      </c>
      <c r="M16" s="13">
        <v>125.6</v>
      </c>
      <c r="N16" s="13">
        <v>157.80000000000001</v>
      </c>
      <c r="O16" s="13">
        <v>180.5</v>
      </c>
      <c r="P16" s="13">
        <v>179.1</v>
      </c>
      <c r="Q16" s="13">
        <v>209.1</v>
      </c>
      <c r="R16" s="13"/>
      <c r="S16" s="11">
        <f>ROUND(Q16/P16-1,2)</f>
        <v>0.17</v>
      </c>
      <c r="T16" s="11">
        <f>ROUND(Q16/D16-1,2)</f>
        <v>1</v>
      </c>
      <c r="U16" s="13"/>
    </row>
    <row r="17" spans="1:22" ht="13" x14ac:dyDescent="0.15">
      <c r="A17" s="9"/>
      <c r="B17" s="14" t="s">
        <v>32</v>
      </c>
      <c r="C17" s="3">
        <v>131.1</v>
      </c>
      <c r="D17" s="3">
        <v>160.5</v>
      </c>
      <c r="E17" s="3">
        <v>146.9</v>
      </c>
      <c r="F17" s="3">
        <v>136.1</v>
      </c>
      <c r="G17" s="10">
        <v>158</v>
      </c>
      <c r="H17" s="10">
        <v>155.5</v>
      </c>
      <c r="I17" s="10">
        <v>163.69999999999999</v>
      </c>
      <c r="J17" s="13"/>
      <c r="K17" s="10">
        <v>166.6</v>
      </c>
      <c r="L17" s="10">
        <v>165.6</v>
      </c>
      <c r="M17" s="10">
        <v>167.9</v>
      </c>
      <c r="N17" s="10">
        <v>167.5</v>
      </c>
      <c r="O17" s="10">
        <v>179.8</v>
      </c>
      <c r="P17" s="10">
        <v>168.1</v>
      </c>
      <c r="Q17" s="10">
        <v>195.8</v>
      </c>
      <c r="R17" s="13"/>
      <c r="S17" s="11">
        <f t="shared" ref="S17:S19" si="0">ROUND(Q17/P17-1,2)</f>
        <v>0.16</v>
      </c>
      <c r="T17" s="11">
        <f>ROUND(Q17/D17-1,2)</f>
        <v>0.22</v>
      </c>
      <c r="U17" s="13"/>
    </row>
    <row r="18" spans="1:22" ht="13" x14ac:dyDescent="0.15">
      <c r="A18" s="9"/>
      <c r="B18" s="14" t="s">
        <v>84</v>
      </c>
      <c r="C18" s="13"/>
      <c r="D18" s="13"/>
      <c r="E18" s="13"/>
      <c r="F18" s="13"/>
      <c r="G18" s="13"/>
      <c r="H18" s="13"/>
      <c r="I18" s="13"/>
      <c r="J18" s="13"/>
      <c r="K18" s="13"/>
      <c r="L18" s="13"/>
      <c r="M18" s="13"/>
      <c r="N18" s="13"/>
      <c r="O18" s="13"/>
      <c r="P18" s="13"/>
      <c r="Q18" s="13"/>
      <c r="R18" s="13"/>
      <c r="S18" s="11"/>
      <c r="T18" s="11"/>
      <c r="U18" s="13"/>
    </row>
    <row r="19" spans="1:22" ht="13" x14ac:dyDescent="0.15">
      <c r="A19" s="9"/>
      <c r="B19" s="14" t="s">
        <v>80</v>
      </c>
      <c r="C19" s="13">
        <v>4.3</v>
      </c>
      <c r="D19" s="13">
        <v>5.3</v>
      </c>
      <c r="E19" s="13">
        <v>5.4</v>
      </c>
      <c r="F19" s="13">
        <v>3.7</v>
      </c>
      <c r="G19" s="13">
        <v>5.6</v>
      </c>
      <c r="H19" s="13">
        <v>35.200000000000003</v>
      </c>
      <c r="I19" s="13">
        <v>30.2</v>
      </c>
      <c r="J19" s="13"/>
      <c r="K19" s="13">
        <v>20.399999999999999</v>
      </c>
      <c r="L19" s="13">
        <v>14.4</v>
      </c>
      <c r="M19" s="13">
        <v>11.3</v>
      </c>
      <c r="N19" s="13">
        <v>8.6</v>
      </c>
      <c r="O19" s="13">
        <v>11.7</v>
      </c>
      <c r="P19" s="13">
        <v>8</v>
      </c>
      <c r="Q19" s="13">
        <v>16.8</v>
      </c>
      <c r="R19" s="3"/>
      <c r="S19" s="11">
        <f t="shared" si="0"/>
        <v>1.1000000000000001</v>
      </c>
      <c r="T19" s="11">
        <f t="shared" ref="T19" si="1">ROUND(Q19/D19-1,2)</f>
        <v>2.17</v>
      </c>
      <c r="U19" s="3"/>
    </row>
    <row r="20" spans="1:22" ht="13" x14ac:dyDescent="0.15">
      <c r="A20" s="9"/>
      <c r="B20" s="14" t="s">
        <v>81</v>
      </c>
      <c r="C20" s="13" t="s">
        <v>68</v>
      </c>
      <c r="D20" s="13" t="s">
        <v>68</v>
      </c>
      <c r="E20" s="13" t="s">
        <v>68</v>
      </c>
      <c r="F20" s="13" t="s">
        <v>68</v>
      </c>
      <c r="G20" s="13" t="s">
        <v>68</v>
      </c>
      <c r="H20" s="13" t="s">
        <v>68</v>
      </c>
      <c r="I20" s="13" t="s">
        <v>68</v>
      </c>
      <c r="J20" s="13"/>
      <c r="K20" s="13" t="s">
        <v>68</v>
      </c>
      <c r="L20" s="13" t="s">
        <v>68</v>
      </c>
      <c r="M20" s="13" t="s">
        <v>68</v>
      </c>
      <c r="N20" s="13" t="s">
        <v>68</v>
      </c>
      <c r="O20" s="13" t="s">
        <v>68</v>
      </c>
      <c r="P20" s="13">
        <v>6.7</v>
      </c>
      <c r="Q20" s="13">
        <v>11.9</v>
      </c>
      <c r="R20" s="3"/>
      <c r="S20" s="11">
        <f>ROUND(Q20/P20-1,2)</f>
        <v>0.78</v>
      </c>
      <c r="T20" s="11" t="s">
        <v>89</v>
      </c>
      <c r="U20" s="3"/>
    </row>
    <row r="21" spans="1:22" ht="13" x14ac:dyDescent="0.15">
      <c r="A21" s="9"/>
      <c r="B21" s="5"/>
      <c r="C21" s="3"/>
      <c r="D21" s="3"/>
      <c r="E21" s="3"/>
      <c r="F21" s="3"/>
      <c r="G21" s="3"/>
      <c r="H21" s="3"/>
      <c r="I21" s="3"/>
      <c r="J21" s="3"/>
      <c r="K21" s="3"/>
      <c r="L21" s="3"/>
      <c r="M21" s="3"/>
      <c r="N21" s="3"/>
      <c r="O21" s="3"/>
      <c r="P21" s="3"/>
      <c r="Q21" s="3"/>
      <c r="R21" s="3"/>
      <c r="S21" s="11"/>
      <c r="T21" s="11"/>
      <c r="U21" s="3"/>
    </row>
    <row r="22" spans="1:22" ht="13" x14ac:dyDescent="0.15">
      <c r="A22" s="9"/>
      <c r="B22" s="5" t="s">
        <v>16</v>
      </c>
      <c r="C22" s="3"/>
      <c r="D22" s="3"/>
      <c r="E22" s="3"/>
      <c r="F22" s="3"/>
      <c r="G22" s="3"/>
      <c r="H22" s="3"/>
      <c r="I22" s="3"/>
      <c r="J22" s="3"/>
      <c r="K22" s="3"/>
      <c r="L22" s="3"/>
      <c r="M22" s="3"/>
      <c r="N22" s="3"/>
      <c r="O22" s="3"/>
      <c r="P22" s="3"/>
      <c r="Q22" s="3"/>
      <c r="R22" s="3"/>
      <c r="S22" s="11"/>
      <c r="T22" s="11"/>
      <c r="U22" s="3"/>
    </row>
    <row r="23" spans="1:22" ht="13" x14ac:dyDescent="0.15">
      <c r="A23" s="9"/>
      <c r="B23" s="14" t="s">
        <v>20</v>
      </c>
      <c r="C23" s="15">
        <v>2.2000000000000002</v>
      </c>
      <c r="D23" s="15">
        <v>2.1</v>
      </c>
      <c r="E23" s="15">
        <v>1.9</v>
      </c>
      <c r="F23" s="15">
        <v>2</v>
      </c>
      <c r="G23" s="15">
        <v>2</v>
      </c>
      <c r="H23" s="15">
        <v>2.5</v>
      </c>
      <c r="I23" s="15">
        <v>2.8</v>
      </c>
      <c r="J23" s="3"/>
      <c r="K23" s="15">
        <v>2.6</v>
      </c>
      <c r="L23" s="15">
        <v>2.4</v>
      </c>
      <c r="M23" s="15">
        <v>2.2999999999999998</v>
      </c>
      <c r="N23" s="15">
        <v>2.2999999999999998</v>
      </c>
      <c r="O23" s="15">
        <v>2.2999999999999998</v>
      </c>
      <c r="P23" s="15">
        <v>2.6</v>
      </c>
      <c r="Q23" s="15">
        <v>2.7</v>
      </c>
      <c r="R23" s="3"/>
      <c r="S23" s="11">
        <f t="shared" ref="S23:S25" si="2">ROUND(Q23/P23-1,2)</f>
        <v>0.04</v>
      </c>
      <c r="T23" s="11">
        <f t="shared" ref="T23:T25" si="3">ROUND(Q23/D23-1,2)</f>
        <v>0.28999999999999998</v>
      </c>
      <c r="U23" s="3"/>
      <c r="V23" s="34"/>
    </row>
    <row r="24" spans="1:22" ht="13" x14ac:dyDescent="0.15">
      <c r="A24" s="5"/>
      <c r="B24" s="14" t="s">
        <v>22</v>
      </c>
      <c r="C24" s="15">
        <v>0.9</v>
      </c>
      <c r="D24" s="15">
        <v>0.9</v>
      </c>
      <c r="E24" s="15">
        <v>0.9</v>
      </c>
      <c r="F24" s="15">
        <v>0.9</v>
      </c>
      <c r="G24" s="15">
        <v>0.9</v>
      </c>
      <c r="H24" s="15">
        <v>1</v>
      </c>
      <c r="I24" s="15">
        <v>1</v>
      </c>
      <c r="J24" s="3"/>
      <c r="K24" s="15">
        <v>1.1000000000000001</v>
      </c>
      <c r="L24" s="15">
        <v>1.2</v>
      </c>
      <c r="M24" s="15">
        <v>1.1000000000000001</v>
      </c>
      <c r="N24" s="15">
        <v>1.2</v>
      </c>
      <c r="O24" s="15">
        <v>1.2</v>
      </c>
      <c r="P24" s="15">
        <v>1.1000000000000001</v>
      </c>
      <c r="Q24" s="15">
        <v>1.1000000000000001</v>
      </c>
      <c r="R24" s="3"/>
      <c r="S24" s="11">
        <f t="shared" si="2"/>
        <v>0</v>
      </c>
      <c r="T24" s="11">
        <f>ROUND(Q24/D24-1,2)</f>
        <v>0.22</v>
      </c>
      <c r="U24" s="3"/>
    </row>
    <row r="25" spans="1:22" ht="13" x14ac:dyDescent="0.15">
      <c r="B25" s="14" t="s">
        <v>21</v>
      </c>
      <c r="C25" s="15">
        <v>0.3</v>
      </c>
      <c r="D25" s="15">
        <v>0.3</v>
      </c>
      <c r="E25" s="15">
        <v>0.3</v>
      </c>
      <c r="F25" s="15">
        <v>0.2</v>
      </c>
      <c r="G25" s="15">
        <v>0.2</v>
      </c>
      <c r="H25" s="15">
        <v>1</v>
      </c>
      <c r="I25" s="15">
        <v>1</v>
      </c>
      <c r="J25" s="3"/>
      <c r="K25" s="15">
        <v>0.9</v>
      </c>
      <c r="L25" s="15">
        <v>0.7</v>
      </c>
      <c r="M25" s="15">
        <v>0.6</v>
      </c>
      <c r="N25" s="15">
        <v>0.5</v>
      </c>
      <c r="O25" s="15">
        <v>0.5</v>
      </c>
      <c r="P25" s="15">
        <v>0.5</v>
      </c>
      <c r="Q25" s="15">
        <v>0.7</v>
      </c>
      <c r="R25" s="3"/>
      <c r="S25" s="11">
        <f t="shared" si="2"/>
        <v>0.4</v>
      </c>
      <c r="T25" s="11">
        <f t="shared" si="3"/>
        <v>1.33</v>
      </c>
      <c r="U25" s="3"/>
    </row>
    <row r="26" spans="1:22" ht="13" x14ac:dyDescent="0.15">
      <c r="A26" s="5"/>
      <c r="B26" s="14"/>
      <c r="C26" s="3"/>
      <c r="D26" s="3"/>
      <c r="E26" s="3"/>
      <c r="F26" s="3"/>
      <c r="G26" s="3"/>
      <c r="H26" s="3"/>
      <c r="I26" s="3"/>
      <c r="J26" s="3"/>
      <c r="K26" s="3"/>
      <c r="L26" s="3"/>
      <c r="M26" s="3"/>
      <c r="N26" s="3"/>
      <c r="O26" s="3"/>
      <c r="P26" s="3"/>
      <c r="Q26" s="3"/>
      <c r="R26" s="3"/>
      <c r="S26" s="11"/>
      <c r="T26" s="11"/>
      <c r="U26" s="3"/>
    </row>
    <row r="27" spans="1:22" ht="13" x14ac:dyDescent="0.15">
      <c r="A27" s="9"/>
      <c r="B27" s="7" t="s">
        <v>42</v>
      </c>
      <c r="C27" s="8"/>
      <c r="D27" s="8"/>
      <c r="E27" s="8"/>
      <c r="F27" s="8"/>
      <c r="G27" s="8"/>
      <c r="H27" s="8"/>
      <c r="I27" s="8"/>
      <c r="J27" s="8"/>
      <c r="K27" s="8"/>
      <c r="L27" s="8"/>
      <c r="M27" s="8"/>
      <c r="N27" s="8"/>
      <c r="O27" s="8"/>
      <c r="P27" s="8"/>
      <c r="Q27" s="8"/>
      <c r="R27" s="8"/>
      <c r="S27" s="12"/>
      <c r="T27" s="12"/>
      <c r="U27" s="3"/>
    </row>
    <row r="28" spans="1:22" ht="13" customHeight="1" x14ac:dyDescent="0.15">
      <c r="B28" s="9" t="s">
        <v>15</v>
      </c>
      <c r="C28" s="13">
        <v>5</v>
      </c>
      <c r="D28" s="13">
        <v>5.4</v>
      </c>
      <c r="E28" s="13">
        <v>5.5</v>
      </c>
      <c r="F28" s="13">
        <v>5.5</v>
      </c>
      <c r="G28" s="13">
        <v>6.2</v>
      </c>
      <c r="H28" s="13">
        <v>6.8</v>
      </c>
      <c r="I28" s="13">
        <v>7.9</v>
      </c>
      <c r="J28" s="13"/>
      <c r="K28" s="13">
        <v>8.3000000000000007</v>
      </c>
      <c r="L28" s="13">
        <v>8.6999999999999993</v>
      </c>
      <c r="M28" s="13">
        <v>8.8000000000000007</v>
      </c>
      <c r="N28" s="13">
        <v>8.4</v>
      </c>
      <c r="O28" s="13">
        <v>9</v>
      </c>
      <c r="P28" s="13">
        <v>9.5</v>
      </c>
      <c r="Q28" s="13">
        <v>11.4</v>
      </c>
      <c r="R28" s="13"/>
      <c r="S28" s="11">
        <f t="shared" ref="S28:S31" si="4">ROUND(Q28/P28-1,2)</f>
        <v>0.2</v>
      </c>
      <c r="T28" s="11">
        <f t="shared" ref="T28:T31" si="5">ROUND(Q28/D28-1,2)</f>
        <v>1.1100000000000001</v>
      </c>
      <c r="U28" s="13"/>
    </row>
    <row r="29" spans="1:22" ht="13" x14ac:dyDescent="0.15">
      <c r="B29" s="5" t="s">
        <v>23</v>
      </c>
      <c r="C29" s="13">
        <v>20.9</v>
      </c>
      <c r="D29" s="13">
        <v>21.8</v>
      </c>
      <c r="E29" s="13">
        <v>22.8</v>
      </c>
      <c r="F29" s="13">
        <v>24.5</v>
      </c>
      <c r="G29" s="13">
        <v>25.5</v>
      </c>
      <c r="H29" s="13">
        <v>26.5</v>
      </c>
      <c r="I29" s="13">
        <v>26.1</v>
      </c>
      <c r="J29" s="3"/>
      <c r="K29" s="13">
        <v>26.3</v>
      </c>
      <c r="L29" s="13">
        <v>26.2</v>
      </c>
      <c r="M29" s="13">
        <v>28.2</v>
      </c>
      <c r="N29" s="13">
        <v>28.9</v>
      </c>
      <c r="O29" s="13">
        <v>30.8</v>
      </c>
      <c r="P29" s="13">
        <v>32.700000000000003</v>
      </c>
      <c r="Q29" s="13">
        <v>33.6</v>
      </c>
      <c r="R29" s="3"/>
      <c r="S29" s="11">
        <f t="shared" si="4"/>
        <v>0.03</v>
      </c>
      <c r="T29" s="11">
        <f t="shared" si="5"/>
        <v>0.54</v>
      </c>
      <c r="U29" s="3"/>
    </row>
    <row r="30" spans="1:22" ht="13" x14ac:dyDescent="0.15">
      <c r="B30" s="16" t="s">
        <v>18</v>
      </c>
      <c r="C30" s="13">
        <v>20.3</v>
      </c>
      <c r="D30" s="13">
        <v>21.2</v>
      </c>
      <c r="E30" s="13">
        <v>22.2</v>
      </c>
      <c r="F30" s="13">
        <v>23.9</v>
      </c>
      <c r="G30" s="13">
        <v>24.8</v>
      </c>
      <c r="H30" s="13">
        <v>25.7</v>
      </c>
      <c r="I30" s="13">
        <v>25.4</v>
      </c>
      <c r="J30" s="3"/>
      <c r="K30" s="13">
        <v>25.6</v>
      </c>
      <c r="L30" s="13">
        <v>25.5</v>
      </c>
      <c r="M30" s="13">
        <v>26.4</v>
      </c>
      <c r="N30" s="13">
        <v>26.9</v>
      </c>
      <c r="O30" s="13">
        <v>28.8</v>
      </c>
      <c r="P30" s="13">
        <v>30.7</v>
      </c>
      <c r="Q30" s="13">
        <v>31.7</v>
      </c>
      <c r="R30" s="3"/>
      <c r="S30" s="11">
        <f t="shared" si="4"/>
        <v>0.03</v>
      </c>
      <c r="T30" s="11">
        <f t="shared" si="5"/>
        <v>0.5</v>
      </c>
      <c r="U30" s="3"/>
    </row>
    <row r="31" spans="1:22" ht="13" x14ac:dyDescent="0.15">
      <c r="B31" s="16" t="s">
        <v>19</v>
      </c>
      <c r="C31" s="13">
        <v>0.6</v>
      </c>
      <c r="D31" s="13">
        <v>0.6</v>
      </c>
      <c r="E31" s="13">
        <v>0.6</v>
      </c>
      <c r="F31" s="13">
        <v>0.6</v>
      </c>
      <c r="G31" s="13">
        <v>0.7</v>
      </c>
      <c r="H31" s="13">
        <v>0.8</v>
      </c>
      <c r="I31" s="13">
        <v>0.7</v>
      </c>
      <c r="J31" s="3"/>
      <c r="K31" s="13">
        <v>0.7</v>
      </c>
      <c r="L31" s="13">
        <v>0.7</v>
      </c>
      <c r="M31" s="13">
        <v>1.8</v>
      </c>
      <c r="N31" s="13">
        <v>2</v>
      </c>
      <c r="O31" s="13">
        <v>2</v>
      </c>
      <c r="P31" s="13">
        <v>2</v>
      </c>
      <c r="Q31" s="13">
        <v>1.9</v>
      </c>
      <c r="R31" s="3"/>
      <c r="S31" s="11">
        <f t="shared" si="4"/>
        <v>-0.05</v>
      </c>
      <c r="T31" s="11">
        <f t="shared" si="5"/>
        <v>2.17</v>
      </c>
      <c r="U31" s="3"/>
    </row>
    <row r="32" spans="1:22" ht="13" x14ac:dyDescent="0.15">
      <c r="B32" s="16"/>
      <c r="C32" s="13"/>
      <c r="D32" s="13"/>
      <c r="E32" s="13"/>
      <c r="F32" s="13"/>
      <c r="G32" s="13"/>
      <c r="H32" s="13"/>
      <c r="I32" s="13"/>
      <c r="J32" s="3"/>
      <c r="K32" s="13"/>
      <c r="L32" s="13"/>
      <c r="M32" s="13"/>
      <c r="N32" s="13"/>
      <c r="O32" s="13"/>
      <c r="P32" s="13"/>
      <c r="Q32" s="13"/>
      <c r="R32" s="3"/>
      <c r="S32" s="11"/>
      <c r="T32" s="11"/>
      <c r="U32" s="3"/>
    </row>
    <row r="33" spans="2:21" ht="13" customHeight="1" x14ac:dyDescent="0.15">
      <c r="B33" s="9" t="s">
        <v>35</v>
      </c>
      <c r="C33" s="17">
        <v>21</v>
      </c>
      <c r="D33" s="17">
        <v>21</v>
      </c>
      <c r="E33" s="17">
        <v>20</v>
      </c>
      <c r="F33" s="17">
        <v>18</v>
      </c>
      <c r="G33" s="17">
        <v>19</v>
      </c>
      <c r="H33" s="17">
        <v>23</v>
      </c>
      <c r="I33" s="17">
        <v>28</v>
      </c>
      <c r="J33" s="13"/>
      <c r="K33" s="17">
        <v>25</v>
      </c>
      <c r="L33" s="17">
        <v>22</v>
      </c>
      <c r="M33" s="17">
        <v>24</v>
      </c>
      <c r="N33" s="17">
        <v>25</v>
      </c>
      <c r="O33" s="17">
        <v>33</v>
      </c>
      <c r="P33" s="17">
        <v>54</v>
      </c>
      <c r="Q33" s="17">
        <v>61</v>
      </c>
      <c r="R33" s="13"/>
      <c r="S33" s="11">
        <f>ROUND(Q33/P33-1,2)</f>
        <v>0.13</v>
      </c>
      <c r="T33" s="11">
        <f>ROUND(Q33/D33-1,2)</f>
        <v>1.9</v>
      </c>
      <c r="U33" s="13"/>
    </row>
    <row r="34" spans="2:21" s="18" customFormat="1" ht="13" customHeight="1" x14ac:dyDescent="0.15">
      <c r="B34" s="19"/>
      <c r="C34" s="2"/>
      <c r="D34" s="2"/>
      <c r="E34" s="2"/>
      <c r="F34" s="2"/>
      <c r="G34" s="2"/>
      <c r="H34" s="2"/>
      <c r="I34" s="2"/>
      <c r="K34" s="2"/>
      <c r="L34" s="2"/>
      <c r="M34" s="2"/>
      <c r="N34" s="2"/>
      <c r="O34" s="2"/>
      <c r="P34" s="2"/>
      <c r="Q34" s="2"/>
      <c r="S34" s="2"/>
      <c r="T34" s="2"/>
      <c r="U34" s="1"/>
    </row>
    <row r="35" spans="2:21" s="18" customFormat="1" ht="13" customHeight="1" x14ac:dyDescent="0.15">
      <c r="B35" s="20"/>
      <c r="C35" s="2"/>
      <c r="D35" s="2"/>
      <c r="E35" s="2"/>
      <c r="F35" s="2"/>
      <c r="G35" s="2"/>
      <c r="H35" s="2"/>
      <c r="I35" s="2"/>
      <c r="K35" s="2"/>
      <c r="L35" s="2"/>
      <c r="M35" s="2"/>
      <c r="N35" s="2"/>
      <c r="O35" s="2"/>
      <c r="P35" s="2"/>
      <c r="Q35" s="35"/>
      <c r="S35" s="2"/>
      <c r="T35" s="2"/>
      <c r="U35" s="1"/>
    </row>
    <row r="36" spans="2:21" s="18" customFormat="1" ht="13" customHeight="1" x14ac:dyDescent="0.15">
      <c r="B36" s="20" t="s">
        <v>90</v>
      </c>
      <c r="C36" s="2"/>
      <c r="D36" s="2"/>
      <c r="E36" s="2"/>
      <c r="F36" s="2"/>
      <c r="G36" s="2"/>
      <c r="H36" s="2"/>
      <c r="I36" s="2"/>
      <c r="K36" s="2"/>
      <c r="L36" s="2"/>
      <c r="M36" s="2"/>
      <c r="N36" s="2"/>
      <c r="O36" s="2"/>
      <c r="P36" s="2"/>
      <c r="Q36" s="2"/>
      <c r="S36" s="2"/>
      <c r="T36" s="2"/>
      <c r="U36" s="1"/>
    </row>
    <row r="37" spans="2:21" s="18" customFormat="1" ht="13" customHeight="1" x14ac:dyDescent="0.15">
      <c r="B37" s="20" t="s">
        <v>38</v>
      </c>
      <c r="C37" s="2"/>
      <c r="D37" s="2"/>
      <c r="E37" s="2"/>
      <c r="F37" s="2"/>
      <c r="G37" s="2"/>
      <c r="H37" s="2"/>
      <c r="I37" s="2"/>
      <c r="K37" s="2"/>
      <c r="L37" s="2"/>
      <c r="M37" s="2"/>
      <c r="N37" s="2"/>
      <c r="O37" s="2"/>
      <c r="P37" s="2"/>
      <c r="Q37" s="2"/>
      <c r="S37" s="2"/>
      <c r="T37" s="2"/>
      <c r="U37" s="1"/>
    </row>
    <row r="38" spans="2:21" s="18" customFormat="1" ht="13" customHeight="1" x14ac:dyDescent="0.15">
      <c r="B38" s="19"/>
      <c r="C38" s="21"/>
      <c r="D38" s="21"/>
      <c r="E38" s="21"/>
      <c r="F38" s="21"/>
      <c r="G38" s="21"/>
      <c r="H38" s="21"/>
      <c r="I38" s="21"/>
      <c r="K38" s="21"/>
      <c r="L38" s="21"/>
      <c r="M38" s="21"/>
      <c r="N38" s="21"/>
      <c r="O38" s="21"/>
      <c r="P38" s="21"/>
      <c r="Q38" s="21"/>
      <c r="S38" s="2"/>
      <c r="T38" s="2"/>
      <c r="U38" s="1"/>
    </row>
    <row r="39" spans="2:21" s="18" customFormat="1" ht="13" customHeight="1" x14ac:dyDescent="0.15">
      <c r="B39" s="22" t="s">
        <v>47</v>
      </c>
      <c r="C39" s="21"/>
      <c r="D39" s="21"/>
      <c r="E39" s="21"/>
      <c r="F39" s="21"/>
      <c r="G39" s="21"/>
      <c r="H39" s="21"/>
      <c r="I39" s="21"/>
      <c r="K39" s="21"/>
      <c r="L39" s="21"/>
      <c r="M39" s="21"/>
      <c r="N39" s="21"/>
      <c r="O39" s="21"/>
      <c r="P39" s="21"/>
      <c r="Q39" s="21"/>
      <c r="S39" s="2"/>
      <c r="T39" s="2"/>
      <c r="U39" s="1"/>
    </row>
    <row r="40" spans="2:21" ht="13" customHeight="1" x14ac:dyDescent="0.15">
      <c r="B40" s="1" t="s">
        <v>60</v>
      </c>
    </row>
    <row r="41" spans="2:21" ht="13" customHeight="1" x14ac:dyDescent="0.2">
      <c r="B41" s="1" t="s">
        <v>61</v>
      </c>
      <c r="D41" s="37"/>
    </row>
    <row r="42" spans="2:21" ht="13" customHeight="1" x14ac:dyDescent="0.15">
      <c r="B42" s="1" t="s">
        <v>49</v>
      </c>
    </row>
    <row r="43" spans="2:21" ht="13" customHeight="1" x14ac:dyDescent="0.15">
      <c r="B43" s="1" t="s">
        <v>62</v>
      </c>
    </row>
    <row r="44" spans="2:21" ht="13" customHeight="1" x14ac:dyDescent="0.15">
      <c r="B44" s="1" t="s">
        <v>50</v>
      </c>
    </row>
    <row r="45" spans="2:21" ht="13" customHeight="1" x14ac:dyDescent="0.15">
      <c r="B45" s="1" t="s">
        <v>51</v>
      </c>
    </row>
    <row r="46" spans="2:21" ht="13" customHeight="1" x14ac:dyDescent="0.15">
      <c r="B46" s="1" t="s">
        <v>52</v>
      </c>
    </row>
    <row r="47" spans="2:21" ht="13" customHeight="1" x14ac:dyDescent="0.15">
      <c r="B47" s="1" t="s">
        <v>53</v>
      </c>
    </row>
    <row r="48" spans="2:21" ht="13" customHeight="1" x14ac:dyDescent="0.15">
      <c r="B48" s="1" t="s">
        <v>54</v>
      </c>
    </row>
    <row r="49" spans="2:2" ht="13" customHeight="1" x14ac:dyDescent="0.15">
      <c r="B49" s="1" t="s">
        <v>55</v>
      </c>
    </row>
    <row r="50" spans="2:2" ht="13" customHeight="1" x14ac:dyDescent="0.15">
      <c r="B50" s="1" t="s">
        <v>56</v>
      </c>
    </row>
    <row r="51" spans="2:2" ht="13" customHeight="1" x14ac:dyDescent="0.15">
      <c r="B51" s="1" t="s">
        <v>57</v>
      </c>
    </row>
    <row r="52" spans="2:2" ht="13" customHeight="1" x14ac:dyDescent="0.15">
      <c r="B52" s="1" t="s">
        <v>58</v>
      </c>
    </row>
    <row r="53" spans="2:2" ht="13" customHeight="1" x14ac:dyDescent="0.15">
      <c r="B53" s="1" t="s">
        <v>59</v>
      </c>
    </row>
    <row r="54" spans="2:2" ht="13" customHeight="1" x14ac:dyDescent="0.15">
      <c r="B54" s="1" t="s">
        <v>75</v>
      </c>
    </row>
    <row r="55" spans="2:2" ht="13" customHeight="1" x14ac:dyDescent="0.15">
      <c r="B55" s="1" t="s">
        <v>65</v>
      </c>
    </row>
    <row r="56" spans="2:2" ht="13" customHeight="1" x14ac:dyDescent="0.15">
      <c r="B56" s="1" t="s">
        <v>63</v>
      </c>
    </row>
    <row r="57" spans="2:2" ht="13" customHeight="1" x14ac:dyDescent="0.15">
      <c r="B57" s="1" t="s">
        <v>64</v>
      </c>
    </row>
    <row r="58" spans="2:2" ht="13" customHeight="1" x14ac:dyDescent="0.15">
      <c r="B58" s="1" t="s">
        <v>66</v>
      </c>
    </row>
    <row r="59" spans="2:2" ht="13" customHeight="1" x14ac:dyDescent="0.15">
      <c r="B59" s="1" t="s">
        <v>76</v>
      </c>
    </row>
    <row r="60" spans="2:2" ht="13" customHeight="1" x14ac:dyDescent="0.15">
      <c r="B60" s="1" t="s">
        <v>83</v>
      </c>
    </row>
    <row r="61" spans="2:2" ht="13" customHeight="1" x14ac:dyDescent="0.15">
      <c r="B61" s="1" t="s">
        <v>67</v>
      </c>
    </row>
    <row r="62" spans="2:2" ht="13" customHeight="1" x14ac:dyDescent="0.15">
      <c r="B62" s="1" t="s">
        <v>69</v>
      </c>
    </row>
    <row r="63" spans="2:2" ht="13" customHeight="1" x14ac:dyDescent="0.15">
      <c r="B63" s="1" t="s">
        <v>77</v>
      </c>
    </row>
    <row r="64" spans="2:2" ht="13" customHeight="1" x14ac:dyDescent="0.15">
      <c r="B64" s="1" t="s">
        <v>70</v>
      </c>
    </row>
    <row r="65" spans="2:2" ht="13" customHeight="1" x14ac:dyDescent="0.15">
      <c r="B65" s="1" t="s">
        <v>78</v>
      </c>
    </row>
    <row r="66" spans="2:2" ht="13" customHeight="1" x14ac:dyDescent="0.15">
      <c r="B66" s="1" t="s">
        <v>71</v>
      </c>
    </row>
    <row r="67" spans="2:2" ht="13" customHeight="1" x14ac:dyDescent="0.15">
      <c r="B67" s="1" t="s">
        <v>72</v>
      </c>
    </row>
    <row r="68" spans="2:2" ht="13" customHeight="1" x14ac:dyDescent="0.15">
      <c r="B68" s="1" t="s">
        <v>79</v>
      </c>
    </row>
    <row r="69" spans="2:2" ht="13" customHeight="1" x14ac:dyDescent="0.15">
      <c r="B69" s="1" t="s">
        <v>73</v>
      </c>
    </row>
  </sheetData>
  <mergeCells count="5">
    <mergeCell ref="S3:T3"/>
    <mergeCell ref="S2:T2"/>
    <mergeCell ref="C3:I3"/>
    <mergeCell ref="K3:Q3"/>
    <mergeCell ref="B1:C1"/>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D9DE-C761-CF41-9D88-40F27B4EBC7D}">
  <sheetPr>
    <pageSetUpPr autoPageBreaks="0"/>
  </sheetPr>
  <dimension ref="A1:A71"/>
  <sheetViews>
    <sheetView showGridLines="0" zoomScale="140" zoomScaleNormal="140" workbookViewId="0"/>
  </sheetViews>
  <sheetFormatPr baseColWidth="10" defaultColWidth="12.83203125" defaultRowHeight="13" x14ac:dyDescent="0.15"/>
  <cols>
    <col min="1" max="1" width="117.6640625" style="24" customWidth="1"/>
    <col min="2" max="16384" width="12.83203125" style="24"/>
  </cols>
  <sheetData>
    <row r="1" spans="1:1" ht="13" customHeight="1" x14ac:dyDescent="0.15">
      <c r="A1" s="23" t="s">
        <v>26</v>
      </c>
    </row>
    <row r="2" spans="1:1" ht="13" customHeight="1" x14ac:dyDescent="0.15">
      <c r="A2" s="25"/>
    </row>
    <row r="3" spans="1:1" ht="13" customHeight="1" x14ac:dyDescent="0.15">
      <c r="A3" s="26" t="s">
        <v>29</v>
      </c>
    </row>
    <row r="4" spans="1:1" ht="13" customHeight="1" x14ac:dyDescent="0.15">
      <c r="A4" s="26"/>
    </row>
    <row r="5" spans="1:1" ht="56" x14ac:dyDescent="0.15">
      <c r="A5" s="27" t="s">
        <v>44</v>
      </c>
    </row>
    <row r="6" spans="1:1" ht="13" customHeight="1" x14ac:dyDescent="0.15">
      <c r="A6" s="27"/>
    </row>
    <row r="7" spans="1:1" ht="56" x14ac:dyDescent="0.15">
      <c r="A7" s="27" t="s">
        <v>39</v>
      </c>
    </row>
    <row r="8" spans="1:1" ht="13" customHeight="1" x14ac:dyDescent="0.15">
      <c r="A8" s="27"/>
    </row>
    <row r="9" spans="1:1" ht="56" x14ac:dyDescent="0.15">
      <c r="A9" s="27" t="s">
        <v>40</v>
      </c>
    </row>
    <row r="10" spans="1:1" ht="13" customHeight="1" x14ac:dyDescent="0.15"/>
    <row r="11" spans="1:1" ht="13" customHeight="1" x14ac:dyDescent="0.15">
      <c r="A11" s="26" t="s">
        <v>30</v>
      </c>
    </row>
    <row r="12" spans="1:1" ht="13" customHeight="1" x14ac:dyDescent="0.15">
      <c r="A12" s="26"/>
    </row>
    <row r="13" spans="1:1" ht="42" x14ac:dyDescent="0.15">
      <c r="A13" s="27" t="s">
        <v>25</v>
      </c>
    </row>
    <row r="14" spans="1:1" ht="13" customHeight="1" x14ac:dyDescent="0.15">
      <c r="A14" s="27"/>
    </row>
    <row r="15" spans="1:1" ht="28" x14ac:dyDescent="0.15">
      <c r="A15" s="27" t="s">
        <v>41</v>
      </c>
    </row>
    <row r="16" spans="1:1" ht="13" customHeight="1" x14ac:dyDescent="0.15">
      <c r="A16" s="27"/>
    </row>
    <row r="17" spans="1:1" ht="13" customHeight="1" x14ac:dyDescent="0.15">
      <c r="A17" s="28" t="s">
        <v>24</v>
      </c>
    </row>
    <row r="18" spans="1:1" ht="13" customHeight="1" x14ac:dyDescent="0.15">
      <c r="A18" s="28"/>
    </row>
    <row r="19" spans="1:1" ht="84" x14ac:dyDescent="0.15">
      <c r="A19" s="29" t="s">
        <v>91</v>
      </c>
    </row>
    <row r="20" spans="1:1" x14ac:dyDescent="0.15">
      <c r="A20" s="29"/>
    </row>
    <row r="21" spans="1:1" ht="70" x14ac:dyDescent="0.15">
      <c r="A21" s="29" t="s">
        <v>92</v>
      </c>
    </row>
    <row r="22" spans="1:1" x14ac:dyDescent="0.15">
      <c r="A22" s="27"/>
    </row>
    <row r="23" spans="1:1" ht="112" x14ac:dyDescent="0.15">
      <c r="A23" s="27" t="s">
        <v>96</v>
      </c>
    </row>
    <row r="24" spans="1:1" ht="13" customHeight="1" x14ac:dyDescent="0.15">
      <c r="A24" s="27"/>
    </row>
    <row r="25" spans="1:1" ht="42" x14ac:dyDescent="0.15">
      <c r="A25" s="27" t="s">
        <v>93</v>
      </c>
    </row>
    <row r="26" spans="1:1" ht="13" customHeight="1" x14ac:dyDescent="0.15">
      <c r="A26" s="27"/>
    </row>
    <row r="27" spans="1:1" ht="84" x14ac:dyDescent="0.15">
      <c r="A27" s="27" t="s">
        <v>85</v>
      </c>
    </row>
    <row r="28" spans="1:1" ht="13" customHeight="1" x14ac:dyDescent="0.15">
      <c r="A28" s="30"/>
    </row>
    <row r="29" spans="1:1" ht="28" x14ac:dyDescent="0.15">
      <c r="A29" s="27" t="s">
        <v>97</v>
      </c>
    </row>
    <row r="30" spans="1:1" x14ac:dyDescent="0.15">
      <c r="A30" s="27"/>
    </row>
    <row r="31" spans="1:1" ht="14" x14ac:dyDescent="0.15">
      <c r="A31" s="27" t="s">
        <v>46</v>
      </c>
    </row>
    <row r="32" spans="1:1" ht="13" customHeight="1" x14ac:dyDescent="0.15">
      <c r="A32" s="27"/>
    </row>
    <row r="33" spans="1:1" ht="49" customHeight="1" x14ac:dyDescent="0.15">
      <c r="A33" s="27" t="s">
        <v>74</v>
      </c>
    </row>
    <row r="34" spans="1:1" ht="13" customHeight="1" x14ac:dyDescent="0.15">
      <c r="A34" s="27"/>
    </row>
    <row r="35" spans="1:1" ht="42" x14ac:dyDescent="0.15">
      <c r="A35" s="27" t="s">
        <v>94</v>
      </c>
    </row>
    <row r="36" spans="1:1" ht="13" customHeight="1" x14ac:dyDescent="0.15">
      <c r="A36" s="27"/>
    </row>
    <row r="37" spans="1:1" ht="56" x14ac:dyDescent="0.15">
      <c r="A37" s="27" t="s">
        <v>95</v>
      </c>
    </row>
    <row r="38" spans="1:1" ht="13" customHeight="1" x14ac:dyDescent="0.15">
      <c r="A38" s="27"/>
    </row>
    <row r="39" spans="1:1" ht="28" x14ac:dyDescent="0.15">
      <c r="A39" s="30" t="s">
        <v>45</v>
      </c>
    </row>
    <row r="40" spans="1:1" ht="13" customHeight="1" x14ac:dyDescent="0.15">
      <c r="A40" s="27"/>
    </row>
    <row r="41" spans="1:1" ht="13" customHeight="1" x14ac:dyDescent="0.15">
      <c r="A41" s="28" t="s">
        <v>31</v>
      </c>
    </row>
    <row r="42" spans="1:1" ht="13" customHeight="1" x14ac:dyDescent="0.15">
      <c r="A42" s="28"/>
    </row>
    <row r="43" spans="1:1" ht="28" x14ac:dyDescent="0.15">
      <c r="A43" s="31" t="s">
        <v>43</v>
      </c>
    </row>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71" ht="12" customHeight="1" x14ac:dyDescent="0.15"/>
  </sheetData>
  <pageMargins left="0.7" right="0.7" top="0.75" bottom="0.75" header="0.3" footer="0.3"/>
  <pageSetup scale="60"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Metrics</vt:lpstr>
      <vt:lpstr>Disclosures and Definitions</vt:lpstr>
      <vt:lpstr>'Disclosures and Definitions'!Print_Area</vt:lpstr>
      <vt:lpstr>'Monthly Metrics'!Print_Area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2025-08-12T17:27:48Z</cp:lastPrinted>
  <dcterms:created xsi:type="dcterms:W3CDTF">2022-06-06T23:10:45Z</dcterms:created>
  <dcterms:modified xsi:type="dcterms:W3CDTF">2025-08-12T17:27:50Z</dcterms:modified>
</cp:coreProperties>
</file>